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4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<sst xmlns="http://schemas.openxmlformats.org/spreadsheetml/2006/main" count="3619" uniqueCount="701">
  <si>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</si>
  <si>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</si>
  <si>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</si>
  <si>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</si>
  <si>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</si>
  <si>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</si>
  <si>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</si>
  <si>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</si>
  <si>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</si>
  <si>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</si>
  <si>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</si>
  <si>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</si>
  <si>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</si>
  <si>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</si>
  <si>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</si>
  <si>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</si>
  <si>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</si>
  <si>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</si>
  <si>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</si>
  <si>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</si>
  <si>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</si>
  <si>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</si>
  <si>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</si>
  <si>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</si>
  <si>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</si>
  <si>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</si>
  <si>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</si>
  <si>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</si>
  <si>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</si>
  <si>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</si>
  <si>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</si>
  <si>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</si>
  <si>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</si>
  <si>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</si>
  <si>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</si>
  <si>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</si>
  <si>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</si>
  <si>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</si>
  <si>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</si>
  <si>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</si>
  <si>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</si>
  <si>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</si>
  <si>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</si>
  <si>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</si>
  <si>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</si>
  <si>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</si>
  <si>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</si>
  <si>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</si>
  <si>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</si>
  <si>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</si>
  <si>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</si>
  <si>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</si>
  <si>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</si>
  <si>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</si>
  <si>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</si>
  <si>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</si>
  <si>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</si>
  <si>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</si>
  <si>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</si>
  <si>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</si>
  <si>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</si>
  <si>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</si>
  <si>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</si>
  <si>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</si>
  <si>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</si>
  <si>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</si>
  <si>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</si>
  <si>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</si>
  <si>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</si>
  <si>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</si>
  <si>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</si>
  <si>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</si>
  <si>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</si>
  <si>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</si>
  <si>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</si>
  <si>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</si>
  <si>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</si>
  <si>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</si>
  <si>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</si>
  <si>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</si>
  <si>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</si>
  <si>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</si>
  <si>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</si>
  <si>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</si>
  <si>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</si>
  <si>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</si>
  <si>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</si>
  <si>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</si>
  <si>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</si>
  <si>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</si>
  <si>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</si>
  <si>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</si>
  <si>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</si>
  <si>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</si>
  <si>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</si>
  <si>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</si>
  <si>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</si>
  <si>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</si>
  <si>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</si>
  <si>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</si>
  <si>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</si>
  <si>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</si>
  <si>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</si>
  <si>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</si>
  <si>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</si>
  <si>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</si>
  <si>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</si>
  <si>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</si>
  <si>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</si>
  <si>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</si>
  <si>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</si>
  <si>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</si>
  <si>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</si>
  <si>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</si>
  <si>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</si>
  <si>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</si>
  <si>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</si>
  <si>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</si>
  <si>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</si>
  <si>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</si>
  <si>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</si>
  <si>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</si>
  <si>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</si>
  <si>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</si>
  <si>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</si>
  <si>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</si>
  <si>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</si>
  <si>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</si>
  <si>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</si>
  <si>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</si>
  <si>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</si>
  <si>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</si>
  <si>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</si>
  <si>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</si>
  <si>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</si>
  <si>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</si>
  <si>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</si>
  <si>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</si>
  <si>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</si>
  <si>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</si>
  <si>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</si>
  <si>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</si>
  <si>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</si>
  <si>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</si>
  <si>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</si>
  <si>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</si>
  <si>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</si>
  <si>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</si>
  <si>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</si>
  <si>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</si>
  <si>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</si>
  <si>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</si>
  <si>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</si>
  <si>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</si>
  <si>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</si>
  <si>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</si>
  <si>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</si>
  <si>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</si>
  <si>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</si>
  <si>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</si>
  <si>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</si>
  <si>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</si>
  <si>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</si>
  <si>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</si>
  <si>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</si>
  <si>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</si>
  <si>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</si>
  <si>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</si>
  <si>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</si>
  <si>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</si>
  <si>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</si>
  <si>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</si>
  <si>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</si>
  <si>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</si>
  <si>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</si>
  <si>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</si>
  <si>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</si>
  <si>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</si>
  <si>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</si>
  <si>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</si>
  <si>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</si>
  <si>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</si>
  <si>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</si>
  <si>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</si>
  <si>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</si>
  <si>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</si>
  <si>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</si>
  <si>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</si>
  <si>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</si>
  <si>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</si>
  <si>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</si>
  <si>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</si>
  <si>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</si>
  <si>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</si>
  <si>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</si>
  <si>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</si>
  <si>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</si>
  <si>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</si>
  <si>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</si>
  <si>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</si>
  <si>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</si>
  <si>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>1.A-5-A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</si>
  <si>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</si>
  <si>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</si>
  <si>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</si>
  <si>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</si>
  <si>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</si>
  <si>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</si>
  <si>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</si>
  <si>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</si>
  <si>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</si>
  <si>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</si>
  <si>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</si>
  <si>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</si>
  <si>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</si>
  <si>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</si>
  <si>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</si>
  <si>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</si>
  <si>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</si>
  <si>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</si>
  <si>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</si>
  <si>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</si>
  <si>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</si>
  <si>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</si>
  <si>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</si>
  <si>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</si>
  <si>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</si>
  <si>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</si>
  <si>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</si>
  <si>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</si>
  <si>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</si>
  <si>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</si>
  <si>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</si>
  <si>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</si>
  <si>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</si>
  <si>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</si>
  <si>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</si>
  <si>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</si>
  <si>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</si>
  <si>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</si>
  <si>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</si>
  <si>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</si>
  <si>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</si>
  <si>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</si>
  <si>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</si>
  <si>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</si>
  <si>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</si>
  <si>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</si>
  <si>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</si>
  <si>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</si>
  <si>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</si>
  <si>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</si>
  <si>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</si>
  <si>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</si>
  <si>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</si>
  <si>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</si>
  <si>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</si>
  <si>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</si>
  <si>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</si>
  <si>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</si>
  <si>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</si>
  <si>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</si>
  <si>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</si>
  <si>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</si>
  <si>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</si>
  <si>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</si>
  <si>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</si>
  <si>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</si>
  <si>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</si>
  <si>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</si>
  <si>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</si>
  <si>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</si>
  <si>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</si>
  <si>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</si>
  <si>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</si>
  <si>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</si>
  <si>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</si>
  <si>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</si>
  <si>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</si>
  <si>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</si>
  <si>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</si>
  <si>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</si>
  <si>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</si>
  <si>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</si>
  <si>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</si>
  <si>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</si>
  <si>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</si>
  <si>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</si>
  <si>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</si>
  <si>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</si>
  <si>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</si>
  <si>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</si>
  <si>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</si>
  <si>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</si>
  <si>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</si>
  <si>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</si>
  <si>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</si>
  <si>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</si>
  <si>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</si>
  <si>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</si>
  <si>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</si>
  <si>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</si>
  <si>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</si>
  <si>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</si>
  <si>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</si>
  <si>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</si>
  <si>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</si>
  <si>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</si>
  <si>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</si>
  <si>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</si>
  <si>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</si>
  <si>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</si>
  <si>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</si>
  <si>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</si>
  <si>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</si>
  <si>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</si>
  <si>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</si>
  <si>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</si>
  <si>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</si>
  <si>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</si>
  <si>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</si>
  <si>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</si>
  <si>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</si>
  <si>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</si>
  <si>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</si>
  <si>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</si>
  <si>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</si>
  <si>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</si>
  <si>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</si>
  <si>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</si>
  <si>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</si>
  <si>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</si>
  <si>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</si>
  <si>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</si>
  <si>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</si>
  <si>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</si>
  <si>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</si>
  <si>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</si>
  <si>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</si>
  <si>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</si>
  <si>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</si>
  <si>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</si>
  <si>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</si>
  <si>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</si>
  <si>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</si>
  <si>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</si>
  <si>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</si>
  <si>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</si>
  <si>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</si>
  <si>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</si>
  <si>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</si>
  <si>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</si>
  <si>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</si>
  <si>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</si>
  <si>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</si>
  <si>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</si>
  <si>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</si>
  <si>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</si>
  <si>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</si>
  <si>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</si>
  <si>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</si>
  <si>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</si>
  <si>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</si>
  <si>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</si>
  <si>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</si>
  <si>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</si>
  <si>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</si>
  <si>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</si>
  <si>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</si>
  <si>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</si>
  <si>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</si>
  <si>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</si>
  <si>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</si>
  <si>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</si>
  <si>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</si>
  <si>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</si>
  <si>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</si>
  <si>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</si>
  <si>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</si>
  <si>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</si>
  <si>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</si>
  <si>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</si>
  <si>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</si>
  <si>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</si>
  <si>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</si>
  <si>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</si>
  <si>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</si>
  <si>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</si>
  <si>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</si>
  <si>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</si>
  <si>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</si>
  <si>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</si>
  <si>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</si>
  <si>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</si>
  <si>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</si>
  <si>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</si>
  <si>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</si>
  <si>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</si>
  <si>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</si>
  <si>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</si>
  <si>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</si>
  <si>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</si>
  <si>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</si>
  <si>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</si>
  <si>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</si>
  <si>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</si>
  <si>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</si>
  <si>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</si>
  <si>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</si>
  <si>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</si>
  <si>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</si>
  <si>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</si>
  <si>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</si>
  <si>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</si>
  <si>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</si>
  <si>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</si>
  <si>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</si>
  <si>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</si>
  <si>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</si>
  <si>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</si>
  <si>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</si>
  <si>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</si>
  <si>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</si>
  <si>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</si>
  <si>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</si>
  <si>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</si>
  <si>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</si>
  <si>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</si>
  <si>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</si>
  <si>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</si>
  <si>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</si>
  <si>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</si>
  <si>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</si>
  <si>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</si>
  <si>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</si>
  <si>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</si>
  <si>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</si>
  <si>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</si>
  <si>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</si>
  <si>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</si>
  <si>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</si>
  <si>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</si>
  <si>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</si>
  <si>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</si>
  <si>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</si>
  <si>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</si>
  <si>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</si>
  <si>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</si>
  <si>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</si>
  <si>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</si>
  <si>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</si>
  <si>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</si>
  <si>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</si>
  <si>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</si>
  <si>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</si>
  <si>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</si>
  <si>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</si>
  <si>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</si>
  <si>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</si>
  <si>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</si>
  <si>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</si>
  <si>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</si>
  <si>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</si>
  <si>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</si>
  <si>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</si>
  <si>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</si>
  <si>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</si>
  <si>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</si>
  <si>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</si>
  <si>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</si>
  <si>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</si>
  <si>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</si>
  <si>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</si>
  <si>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</si>
  <si>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</si>
  <si>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</si>
  <si>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</si>
  <si>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</si>
  <si>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</si>
  <si>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</si>
  <si>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</si>
  <si>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</si>
  <si>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</si>
  <si>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</si>
  <si>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</si>
  <si>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</si>
  <si>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</si>
  <si>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</si>
  <si>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</si>
  <si>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</si>
  <si>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</si>
  <si>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</si>
  <si>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</si>
  <si>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</si>
  <si>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</si>
  <si>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</si>
  <si>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</si>
  <si>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</si>
  <si>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</si>
  <si>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</si>
  <si>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</si>
  <si>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</si>
  <si>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</si>
  <si>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</si>
  <si>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</si>
  <si>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</si>
  <si>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</si>
  <si>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</si>
  <si>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</si>
  <si>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</si>
  <si>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</si>
  <si>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</si>
  <si>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</si>
  <si>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</si>
  <si>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</si>
  <si>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</si>
  <si>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</si>
  <si>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</si>
  <si>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</si>
  <si>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</si>
  <si>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</si>
  <si>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</si>
  <si>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</si>
  <si>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</si>
  <si>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</si>
  <si>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</si>
  <si>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</si>
  <si>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</si>
  <si>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</si>
  <si>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</si>
  <si>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</si>
  <si>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</si>
  <si>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</si>
  <si>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</si>
  <si>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</si>
  <si>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</si>
  <si>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</si>
  <si>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</si>
  <si>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</si>
  <si>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</si>
  <si>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</si>
  <si>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</si>
  <si>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</si>
  <si>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</si>
  <si>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</si>
  <si>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</si>
  <si>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</si>
  <si>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</si>
  <si>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</si>
  <si>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</si>
  <si>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</si>
  <si>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</si>
  <si>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</si>
  <si>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</si>
  <si>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</si>
  <si>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</si>
  <si>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</si>
  <si>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</si>
  <si>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</si>
  <si>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</si>
  <si>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</si>
  <si>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</si>
  <si>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</si>
  <si>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</si>
  <si>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</si>
  <si>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</si>
  <si>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</si>
  <si>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</si>
  <si>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</si>
  <si>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</si>
  <si>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</si>
  <si>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</si>
  <si>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</si>
  <si>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</si>
  <si>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</si>
  <si>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</si>
  <si>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</si>
  <si>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</si>
  <si>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</si>
  <si>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</si>
  <si>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</si>
  <si>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</si>
  <si>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</si>
  <si>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</si>
  <si>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</si>
  <si>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</si>
  <si>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</si>
  <si>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</si>
  <si>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</si>
  <si>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</si>
  <si>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</si>
  <si>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</si>
  <si>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</si>
  <si>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</si>
  <si>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</si>
  <si>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</si>
  <si>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</si>
  <si>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</si>
  <si>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</si>
  <si>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</si>
  <si>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</si>
  <si>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</si>
  <si>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</si>
  <si>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</si>
  <si>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</si>
  <si>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</si>
  <si>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</si>
  <si>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</si>
  <si>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</si>
  <si>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</si>
  <si>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</si>
  <si>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</si>
  <si>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</si>
  <si>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</si>
  <si>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</si>
  <si>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</si>
  <si>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</si>
  <si>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</si>
  <si>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</si>
  <si>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</si>
  <si>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</si>
  <si>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</si>
  <si>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</si>
  <si>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</si>
  <si>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</si>
  <si>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</si>
  <si>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</si>
  <si>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</si>
  <si>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</si>
  <si>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</si>
  <si>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</si>
  <si>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</si>
  <si>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</si>
  <si>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</si>
  <si>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</si>
  <si>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</si>
  <si>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</si>
  <si>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</si>
  <si>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</si>
  <si>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</si>
  <si>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</si>
  <si>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</si>
  <si>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</si>
  <si>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</si>
  <si>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</si>
  <si>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</si>
  <si>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</si>
  <si>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</si>
  <si>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</si>
  <si>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</si>
  <si>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</si>
  <si>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</si>
  <si>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</si>
  <si>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</si>
  <si>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</si>
  <si>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</si>
  <si>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</si>
  <si>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</si>
  <si>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</si>
  <si>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</si>
  <si>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</si>
  <si>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</si>
  <si>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</si>
  <si>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</si>
  <si>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</si>
  <si>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</si>
  <si>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</si>
  <si>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CUATRO MIL DOSCIENTOS VEINTISIETE DOLARES 7  </t>
  </si>
  <si>
    <t xml:space="preserve">TRES MIL CUATROCIENTOS SESENTA Y UN DOLARES 53  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</si>
  <si>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</si>
  <si>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</si>
  <si>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</si>
  <si>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</si>
  <si>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</si>
  <si>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</si>
  <si>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</si>
  <si>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</si>
  <si>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 C/F, circuito simple</t>
  </si>
  <si>
    <t xml:space="preserve">      Cimentación de torre 138 kv de acero suspensión 1 circuito</t>
  </si>
  <si>
    <t xml:space="preserve">      Cimentación de torre 138 kv de acero deflexión 1 circuito</t>
  </si>
  <si>
    <t>1.A-6-C</t>
  </si>
  <si>
    <t xml:space="preserve">      Vestido de torre de acero suspensión, incluye suministro de aislamiento y herrajes necesarios, 138 kV, 1 C/F, circuito simple</t>
  </si>
  <si>
    <t>1.A-7-C</t>
  </si>
  <si>
    <t xml:space="preserve">      Vestido de torre de acero remate - deflexión, incluye suministro de aislamiento y herrajes necesarios, 138 kV, 1 C/F, circuito simple</t>
  </si>
  <si>
    <t xml:space="preserve">SIETE MIL SEISCIENTOS SESENTA Y SEIS DOLARES 80  </t>
  </si>
  <si>
    <t>138 kV, 1 C/F, circuito simple</t>
  </si>
  <si>
    <t xml:space="preserve">DOS MIL DOSCIENTOS OCHENTA Y OCHO DOLARES 96  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</si>
  <si>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</si>
  <si>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</si>
  <si>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</si>
  <si>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1.A.6</t>
  </si>
  <si>
    <t xml:space="preserve">   138 kV - 1C - 1km - ACSR 1113, 1 C/F Torre de acero</t>
  </si>
  <si>
    <t>1.A-3-D</t>
  </si>
  <si>
    <t>1.A-4-D</t>
  </si>
  <si>
    <t>1.A-11-6</t>
  </si>
  <si>
    <t xml:space="preserve">      Suministro, tendido y tensionado de cable conductor ACSR 1113, 1C/F, circuito simple</t>
  </si>
  <si>
    <t xml:space="preserve">CUARENTA Y SIETE MIL SEISCIENTOS TREINTA Y CINCO DOLARES 74  </t>
  </si>
  <si>
    <t>CONDUCTOR</t>
  </si>
  <si>
    <t>Suministro, tendido y tensionado de cable conductor ACSR 1113, 1C/F, circuito simple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</si>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</sst>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217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218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+PRESUTO!C12</f>
        <v>1.A.6</v>
      </c>
      <c r="B6" s="358"/>
      <c r="C6" s="359"/>
      <c r="D6" s="10" t="str">
        <f>+PRESUTO!D12</f>
        <v xml:space="preserve">   138 kV - 1C - 1km - ACSR 1113,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661</v>
      </c>
      <c r="D9" s="26"/>
      <c r="E9" s="26"/>
      <c r="F9" s="26"/>
      <c r="G9" s="46" t="s">
        <v>223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46.5" thickTop="1" thickBot="1" x14ac:dyDescent="0.3">
      <c r="A11" s="1"/>
      <c r="B11" s="2"/>
      <c r="C11" s="2" t="s">
        <v>161</v>
      </c>
      <c r="D11" s="2" t="s">
        <v>210</v>
      </c>
      <c r="E11" s="2" t="s">
        <v>211</v>
      </c>
      <c r="F11" s="2" t="s">
        <v>212</v>
      </c>
      <c r="G11" s="2" t="s">
        <v>213</v>
      </c>
      <c r="H11" s="3" t="s">
        <v>214</v>
      </c>
    </row>
    <row r="12" spans="1:8" ht="32.25" customHeight="1" thickTop="1" x14ac:dyDescent="0.25">
      <c r="A12" s="21"/>
      <c r="B12" s="14" t="s">
        <v>194</v>
      </c>
      <c r="C12" s="36" t="s">
        <v>690</v>
      </c>
      <c r="D12" s="36" t="s">
        <v>691</v>
      </c>
      <c r="E12" s="15"/>
      <c r="F12" s="14"/>
      <c r="G12" s="14"/>
      <c r="H12" s="45">
        <v>146117.74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692</v>
      </c>
      <c r="D15" s="17" t="s">
        <v>678</v>
      </c>
      <c r="E15" s="18" t="s">
        <v>200</v>
      </c>
      <c r="F15" s="19">
        <v>1.9</v>
      </c>
      <c r="G15" s="19">
        <v>3461.53</v>
      </c>
      <c r="H15" s="23">
        <v>6576.91</v>
      </c>
    </row>
    <row r="16" spans="1:8" ht="32.25" customHeight="1" x14ac:dyDescent="0.25">
      <c r="A16" s="22"/>
      <c r="B16" s="16"/>
      <c r="C16" s="16" t="s">
        <v>693</v>
      </c>
      <c r="D16" s="17" t="s">
        <v>679</v>
      </c>
      <c r="E16" s="18" t="s">
        <v>200</v>
      </c>
      <c r="F16" s="19">
        <v>0.7</v>
      </c>
      <c r="G16" s="19">
        <v>4227.07</v>
      </c>
      <c r="H16" s="23">
        <v>2958.95</v>
      </c>
    </row>
    <row r="17" spans="1:8" ht="32.25" customHeight="1" x14ac:dyDescent="0.25">
      <c r="A17" s="22"/>
      <c r="B17" s="16"/>
      <c r="C17" s="16" t="s">
        <v>201</v>
      </c>
      <c r="D17" s="17" t="s">
        <v>202</v>
      </c>
      <c r="E17" s="18" t="s">
        <v>203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680</v>
      </c>
      <c r="D18" s="17" t="s">
        <v>681</v>
      </c>
      <c r="E18" s="18" t="s">
        <v>200</v>
      </c>
      <c r="F18" s="19">
        <v>1.9</v>
      </c>
      <c r="G18" s="19">
        <v>2288.96</v>
      </c>
      <c r="H18" s="23">
        <v>4349.0200000000004</v>
      </c>
    </row>
    <row r="19" spans="1:8" ht="32.25" customHeight="1" x14ac:dyDescent="0.25">
      <c r="A19" s="22"/>
      <c r="B19" s="16"/>
      <c r="C19" s="16" t="s">
        <v>682</v>
      </c>
      <c r="D19" s="17" t="s">
        <v>683</v>
      </c>
      <c r="E19" s="18" t="s">
        <v>200</v>
      </c>
      <c r="F19" s="19">
        <v>0.7</v>
      </c>
      <c r="G19" s="19">
        <v>7666.8</v>
      </c>
      <c r="H19" s="23">
        <v>5366.76</v>
      </c>
    </row>
    <row r="20" spans="1:8" ht="32.25" customHeight="1" x14ac:dyDescent="0.25">
      <c r="A20" s="22"/>
      <c r="B20" s="16"/>
      <c r="C20" s="16" t="s">
        <v>204</v>
      </c>
      <c r="D20" s="17" t="s">
        <v>205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206</v>
      </c>
      <c r="D21" s="17" t="s">
        <v>207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208</v>
      </c>
      <c r="D22" s="17" t="s">
        <v>209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694</v>
      </c>
      <c r="D23" s="17" t="s">
        <v>695</v>
      </c>
      <c r="E23" s="18" t="s">
        <v>203</v>
      </c>
      <c r="F23" s="19">
        <v>1</v>
      </c>
      <c r="G23" s="20">
        <v>47635.74</v>
      </c>
      <c r="H23" s="25">
        <v>47635.74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215</v>
      </c>
      <c r="H24" s="28">
        <f>SUM(H13:H23)</f>
        <v>146117.74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216</v>
      </c>
      <c r="H26" s="35">
        <f>ROUND(+H24*H25/100,2)</f>
        <v>146117.74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4" t="s">
        <v>217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6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218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1.A.6</v>
      </c>
      <c r="B6" s="10" t="str">
        <f>+PRESUTO!D12</f>
        <v xml:space="preserve">   138 kV - 1C - 1km - ACSR 1113,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660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223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699</v>
      </c>
      <c r="L10" s="51" t="s">
        <v>699</v>
      </c>
      <c r="M10" s="210" t="s">
        <v>699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219</v>
      </c>
      <c r="G11" s="2" t="s">
        <v>220</v>
      </c>
      <c r="H11" s="2" t="s">
        <v>221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0.22789999999999999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0.22789999999999999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20.3461</v>
      </c>
      <c r="F14" s="242">
        <v>1.18</v>
      </c>
      <c r="G14" s="242">
        <v>24.01</v>
      </c>
      <c r="H14" s="237">
        <v>2.0299999999999999E-2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2.0299999999999999E-2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1.2371000000000001</v>
      </c>
      <c r="F15" s="242">
        <v>1.27</v>
      </c>
      <c r="G15" s="242">
        <v>1.57</v>
      </c>
      <c r="H15" s="237">
        <v>1.2999999999999999E-3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1.2999999999999999E-3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8.8400000000000006E-2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8.8400000000000006E-2</v>
      </c>
    </row>
    <row r="17" spans="1:13" ht="32.25" customHeight="1" x14ac:dyDescent="0.25">
      <c r="A17" s="239" t="s">
        <v>68</v>
      </c>
      <c r="B17" s="235" t="s">
        <v>9</v>
      </c>
      <c r="C17" s="240" t="s">
        <v>69</v>
      </c>
      <c r="D17" s="235" t="s">
        <v>10</v>
      </c>
      <c r="E17" s="241">
        <v>4351.8999999999996</v>
      </c>
      <c r="F17" s="242">
        <v>3.11</v>
      </c>
      <c r="G17" s="242">
        <v>13534.41</v>
      </c>
      <c r="H17" s="237">
        <v>11.417400000000001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11.417400000000001</v>
      </c>
    </row>
    <row r="18" spans="1:13" ht="28.5" customHeight="1" x14ac:dyDescent="0.25">
      <c r="A18" s="239" t="s">
        <v>70</v>
      </c>
      <c r="B18" s="235" t="s">
        <v>9</v>
      </c>
      <c r="C18" s="240" t="s">
        <v>71</v>
      </c>
      <c r="D18" s="235" t="s">
        <v>10</v>
      </c>
      <c r="E18" s="241">
        <v>6917.9</v>
      </c>
      <c r="F18" s="242">
        <v>3.11</v>
      </c>
      <c r="G18" s="242">
        <v>21514.67</v>
      </c>
      <c r="H18" s="237">
        <v>18.1495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18.1495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3.25116</v>
      </c>
      <c r="F19" s="242">
        <v>835.5</v>
      </c>
      <c r="G19" s="242">
        <v>2716.34</v>
      </c>
      <c r="H19" s="237">
        <v>2.2915000000000001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2.2915000000000001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3.4000000000000002E-2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3.4000000000000002E-2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38206.239999999998</v>
      </c>
      <c r="H21" s="43">
        <v>32.2303</v>
      </c>
      <c r="I21" s="43"/>
      <c r="J21" s="43"/>
      <c r="K21" s="43"/>
      <c r="L21" s="43"/>
      <c r="M21" s="245">
        <f>SUM(M13:M20)</f>
        <v>32.2303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1.4018999999999999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1.4018999999999999</v>
      </c>
    </row>
    <row r="24" spans="1:13" ht="26.25" customHeight="1" x14ac:dyDescent="0.25">
      <c r="A24" s="239" t="s">
        <v>19</v>
      </c>
      <c r="B24" s="235" t="s">
        <v>17</v>
      </c>
      <c r="C24" s="240" t="s">
        <v>20</v>
      </c>
      <c r="D24" s="235" t="s">
        <v>10</v>
      </c>
      <c r="E24" s="241">
        <v>5949.78</v>
      </c>
      <c r="F24" s="242">
        <v>4.13</v>
      </c>
      <c r="G24" s="242">
        <v>24572.59</v>
      </c>
      <c r="H24" s="237">
        <v>20.729099999999999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20.729099999999999</v>
      </c>
    </row>
    <row r="25" spans="1:13" ht="26.25" customHeight="1" x14ac:dyDescent="0.25">
      <c r="A25" s="239" t="s">
        <v>663</v>
      </c>
      <c r="B25" s="235" t="s">
        <v>17</v>
      </c>
      <c r="C25" s="240" t="s">
        <v>664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6.0699999999999997E-2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6.0699999999999997E-2</v>
      </c>
    </row>
    <row r="26" spans="1:13" ht="26.25" customHeight="1" x14ac:dyDescent="0.25">
      <c r="A26" s="239" t="s">
        <v>665</v>
      </c>
      <c r="B26" s="235" t="s">
        <v>17</v>
      </c>
      <c r="C26" s="240" t="s">
        <v>666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3.2399999999999998E-2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3.2399999999999998E-2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0.189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0.189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0.22259999999999999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0.22259999999999999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0.45090000000000002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0.45090000000000002</v>
      </c>
    </row>
    <row r="30" spans="1:13" ht="26.25" customHeight="1" x14ac:dyDescent="0.25">
      <c r="A30" s="239" t="s">
        <v>91</v>
      </c>
      <c r="B30" s="235" t="s">
        <v>17</v>
      </c>
      <c r="C30" s="240" t="s">
        <v>92</v>
      </c>
      <c r="D30" s="235" t="s">
        <v>7</v>
      </c>
      <c r="E30" s="241">
        <v>7.8</v>
      </c>
      <c r="F30" s="242">
        <v>339.18</v>
      </c>
      <c r="G30" s="242">
        <v>2645.6</v>
      </c>
      <c r="H30" s="237">
        <v>2.2317999999999998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2.2317999999999998</v>
      </c>
    </row>
    <row r="31" spans="1:13" ht="26.25" customHeight="1" x14ac:dyDescent="0.25">
      <c r="A31" s="239" t="s">
        <v>93</v>
      </c>
      <c r="B31" s="235" t="s">
        <v>17</v>
      </c>
      <c r="C31" s="240" t="s">
        <v>94</v>
      </c>
      <c r="D31" s="235" t="s">
        <v>7</v>
      </c>
      <c r="E31" s="241">
        <v>4.2</v>
      </c>
      <c r="F31" s="242">
        <v>494.31</v>
      </c>
      <c r="G31" s="242">
        <v>2076.1</v>
      </c>
      <c r="H31" s="237">
        <v>1.7514000000000001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1.7514000000000001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32088.99</v>
      </c>
      <c r="H32" s="43">
        <v>27.069800000000001</v>
      </c>
      <c r="I32" s="43"/>
      <c r="J32" s="43"/>
      <c r="K32" s="43"/>
      <c r="L32" s="43"/>
      <c r="M32" s="245">
        <f>SUM(M23:M31)</f>
        <v>27.069800000000001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10705.748</v>
      </c>
      <c r="F34" s="242">
        <v>0.94</v>
      </c>
      <c r="G34" s="242">
        <v>10063.4</v>
      </c>
      <c r="H34" s="237">
        <v>8.4893999999999998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8.4893999999999998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6051.3130799999999</v>
      </c>
      <c r="F35" s="242">
        <v>0.88</v>
      </c>
      <c r="G35" s="242">
        <v>5325.16</v>
      </c>
      <c r="H35" s="237">
        <v>4.4922000000000004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4.4922000000000004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329.05381</v>
      </c>
      <c r="F36" s="242">
        <v>3.6</v>
      </c>
      <c r="G36" s="242">
        <v>1184.5899999999999</v>
      </c>
      <c r="H36" s="237">
        <v>0.99929999999999997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0.99929999999999997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16573.150000000001</v>
      </c>
      <c r="H37" s="43">
        <v>13.9809</v>
      </c>
      <c r="I37" s="43"/>
      <c r="J37" s="43"/>
      <c r="K37" s="43"/>
      <c r="L37" s="43"/>
      <c r="M37" s="245">
        <f>SUM(M34:M36)</f>
        <v>13.9809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0.14480000000000001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0.14480000000000001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3.3037000000000001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3.3037000000000001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3.4483999999999999</v>
      </c>
      <c r="I41" s="43"/>
      <c r="J41" s="43"/>
      <c r="K41" s="43"/>
      <c r="L41" s="43"/>
      <c r="M41" s="245">
        <f>SUM(M39:M40)</f>
        <v>3.4485000000000001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114.4</v>
      </c>
      <c r="F43" s="242">
        <v>22.66</v>
      </c>
      <c r="G43" s="242">
        <v>2592.3000000000002</v>
      </c>
      <c r="H43" s="237">
        <v>2.1867999999999999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2.1867999999999999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2.52E-2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2.52E-2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1.44E-2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1.44E-2</v>
      </c>
    </row>
    <row r="46" spans="1:13" ht="27" customHeight="1" x14ac:dyDescent="0.25">
      <c r="A46" s="239" t="s">
        <v>66</v>
      </c>
      <c r="B46" s="235" t="s">
        <v>5</v>
      </c>
      <c r="C46" s="240" t="s">
        <v>67</v>
      </c>
      <c r="D46" s="235" t="s">
        <v>7</v>
      </c>
      <c r="E46" s="241">
        <v>12</v>
      </c>
      <c r="F46" s="242">
        <v>44.54</v>
      </c>
      <c r="G46" s="242">
        <v>534.48</v>
      </c>
      <c r="H46" s="237">
        <v>0.45090000000000002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0.45090000000000002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3173.76</v>
      </c>
      <c r="H47" s="43">
        <v>2.6772999999999998</v>
      </c>
      <c r="I47" s="43"/>
      <c r="J47" s="43"/>
      <c r="K47" s="43"/>
      <c r="L47" s="43"/>
      <c r="M47" s="245">
        <f>SUM(M43:M46)</f>
        <v>2.6772999999999998</v>
      </c>
    </row>
    <row r="48" spans="1:13" x14ac:dyDescent="0.25">
      <c r="A48" s="232" t="s">
        <v>184</v>
      </c>
      <c r="B48" s="233" t="s">
        <v>1</v>
      </c>
      <c r="C48" s="234" t="s">
        <v>222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91.859139999999996</v>
      </c>
      <c r="F49" s="242">
        <v>2.1</v>
      </c>
      <c r="G49" s="242">
        <v>192.9</v>
      </c>
      <c r="H49" s="237">
        <v>0.16270000000000001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0.16270000000000001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15.58771</v>
      </c>
      <c r="F50" s="242">
        <v>10.51</v>
      </c>
      <c r="G50" s="242">
        <v>163.83000000000001</v>
      </c>
      <c r="H50" s="237">
        <v>0.13819999999999999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0.13819999999999999</v>
      </c>
    </row>
    <row r="51" spans="1:13" x14ac:dyDescent="0.25">
      <c r="A51" s="239" t="s">
        <v>23</v>
      </c>
      <c r="B51" s="235" t="s">
        <v>1</v>
      </c>
      <c r="C51" s="240" t="s">
        <v>408</v>
      </c>
      <c r="D51" s="235" t="s">
        <v>24</v>
      </c>
      <c r="E51" s="241">
        <v>11.986090000000001</v>
      </c>
      <c r="F51" s="242">
        <v>134.54</v>
      </c>
      <c r="G51" s="242">
        <v>1612.61</v>
      </c>
      <c r="H51" s="237">
        <v>1.3604000000000001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1.3604000000000001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1.8744000000000001</v>
      </c>
      <c r="F52" s="242">
        <v>2.29</v>
      </c>
      <c r="G52" s="242">
        <v>4.29</v>
      </c>
      <c r="H52" s="237">
        <v>3.5999999999999999E-3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3.5999999999999999E-3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18.568280000000001</v>
      </c>
      <c r="F53" s="242">
        <v>10.51</v>
      </c>
      <c r="G53" s="242">
        <v>195.15</v>
      </c>
      <c r="H53" s="237">
        <v>0.1646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0.1646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37.25</v>
      </c>
      <c r="F54" s="242">
        <v>0.63</v>
      </c>
      <c r="G54" s="242">
        <v>23.47</v>
      </c>
      <c r="H54" s="237">
        <v>1.9800000000000002E-2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1.9800000000000002E-2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18.744</v>
      </c>
      <c r="F55" s="242">
        <v>0.63</v>
      </c>
      <c r="G55" s="242">
        <v>11.81</v>
      </c>
      <c r="H55" s="237">
        <v>0.01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0.01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21.223880000000001</v>
      </c>
      <c r="F56" s="242">
        <v>0.63</v>
      </c>
      <c r="G56" s="242">
        <v>13.37</v>
      </c>
      <c r="H56" s="237">
        <v>1.1299999999999999E-2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1.1299999999999999E-2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2.1171000000000002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2.1171000000000002</v>
      </c>
    </row>
    <row r="58" spans="1:13" x14ac:dyDescent="0.25">
      <c r="A58" s="244" t="s">
        <v>185</v>
      </c>
      <c r="B58" s="39" t="s">
        <v>1</v>
      </c>
      <c r="C58" s="40" t="s">
        <v>222</v>
      </c>
      <c r="D58" s="39"/>
      <c r="E58" s="41"/>
      <c r="F58" s="42"/>
      <c r="G58" s="42">
        <v>4727.08</v>
      </c>
      <c r="H58" s="43">
        <v>3.9876999999999998</v>
      </c>
      <c r="I58" s="43"/>
      <c r="J58" s="43"/>
      <c r="K58" s="43"/>
      <c r="L58" s="43"/>
      <c r="M58" s="245">
        <f>SUM(M49:M57)</f>
        <v>3.9877000000000002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10726.69</v>
      </c>
      <c r="G60" s="242">
        <v>321.8</v>
      </c>
      <c r="H60" s="237">
        <v>0.27150000000000002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0.27150000000000002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10726.69</v>
      </c>
      <c r="G61" s="242">
        <v>429.07</v>
      </c>
      <c r="H61" s="237">
        <v>0.36199999999999999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0.36199999999999999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21.83991</v>
      </c>
      <c r="F62" s="242">
        <v>34.22</v>
      </c>
      <c r="G62" s="242">
        <v>747.36</v>
      </c>
      <c r="H62" s="237">
        <v>0.63049999999999995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0.63049999999999995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10.558920000000001</v>
      </c>
      <c r="F63" s="242">
        <v>27.41</v>
      </c>
      <c r="G63" s="242">
        <v>289.42</v>
      </c>
      <c r="H63" s="237">
        <v>0.2442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0.2442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0.93720000000000003</v>
      </c>
      <c r="F64" s="242">
        <v>27.41</v>
      </c>
      <c r="G64" s="242">
        <v>25.69</v>
      </c>
      <c r="H64" s="237">
        <v>2.1700000000000001E-2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2.1700000000000001E-2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20.511859999999999</v>
      </c>
      <c r="F65" s="242">
        <v>27.41</v>
      </c>
      <c r="G65" s="242">
        <v>562.23</v>
      </c>
      <c r="H65" s="237">
        <v>0.4743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0.4743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9.0200000000000002E-2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9.0200000000000002E-2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244.59853000000001</v>
      </c>
      <c r="F67" s="242">
        <v>21.28</v>
      </c>
      <c r="G67" s="242">
        <v>5205.0600000000004</v>
      </c>
      <c r="H67" s="237">
        <v>4.3909000000000002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4.3909000000000002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28.17109</v>
      </c>
      <c r="F68" s="242">
        <v>27.41</v>
      </c>
      <c r="G68" s="242">
        <v>772.17</v>
      </c>
      <c r="H68" s="237">
        <v>0.65139999999999998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0.65139999999999998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81.831090000000003</v>
      </c>
      <c r="F69" s="242">
        <v>27.41</v>
      </c>
      <c r="G69" s="242">
        <v>2242.9899999999998</v>
      </c>
      <c r="H69" s="237">
        <v>1.8922000000000001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1.8922000000000001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0.14000000000000001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0.14000000000000001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24.18852</v>
      </c>
      <c r="F71" s="242">
        <v>21.28</v>
      </c>
      <c r="G71" s="242">
        <v>514.73</v>
      </c>
      <c r="H71" s="237">
        <v>0.43419999999999997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0.43419999999999997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24.050920000000001</v>
      </c>
      <c r="F72" s="242">
        <v>24.26</v>
      </c>
      <c r="G72" s="242">
        <v>583.48</v>
      </c>
      <c r="H72" s="237">
        <v>0.49220000000000003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0.49220000000000003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28.294440000000002</v>
      </c>
      <c r="F73" s="242">
        <v>27.41</v>
      </c>
      <c r="G73" s="242">
        <v>775.55</v>
      </c>
      <c r="H73" s="237">
        <v>0.6542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0.6542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17.5794</v>
      </c>
      <c r="F74" s="242">
        <v>24.26</v>
      </c>
      <c r="G74" s="242">
        <v>426.48</v>
      </c>
      <c r="H74" s="237">
        <v>0.35980000000000001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0.35980000000000001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1.97794</v>
      </c>
      <c r="F75" s="242">
        <v>47.42</v>
      </c>
      <c r="G75" s="242">
        <v>93.79</v>
      </c>
      <c r="H75" s="237">
        <v>7.9100000000000004E-2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7.9100000000000004E-2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13262.7</v>
      </c>
      <c r="H76" s="43">
        <v>11.1882</v>
      </c>
      <c r="I76" s="43"/>
      <c r="J76" s="43"/>
      <c r="K76" s="43"/>
      <c r="L76" s="43"/>
      <c r="M76" s="245">
        <f>SUM(M60:M75)</f>
        <v>11.188400000000001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0.37130000000000002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0.37130000000000002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13.82</v>
      </c>
      <c r="F79" s="242">
        <v>0.48</v>
      </c>
      <c r="G79" s="242">
        <v>6.63</v>
      </c>
      <c r="H79" s="237">
        <v>5.5999999999999999E-3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5.5999999999999999E-3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81.484999999999999</v>
      </c>
      <c r="F80" s="242">
        <v>21.36</v>
      </c>
      <c r="G80" s="242">
        <v>1740.52</v>
      </c>
      <c r="H80" s="237">
        <v>1.4682999999999999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1.4682999999999999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33.998100000000001</v>
      </c>
      <c r="F81" s="242">
        <v>10.33</v>
      </c>
      <c r="G81" s="242">
        <v>351.2</v>
      </c>
      <c r="H81" s="237">
        <v>0.29630000000000001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0.29630000000000001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0.2424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0.2424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90.586640000000003</v>
      </c>
      <c r="F83" s="242">
        <v>13.43</v>
      </c>
      <c r="G83" s="242">
        <v>1216.58</v>
      </c>
      <c r="H83" s="237">
        <v>1.0263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1.0263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13.82</v>
      </c>
      <c r="F84" s="242">
        <v>0.48</v>
      </c>
      <c r="G84" s="242">
        <v>6.63</v>
      </c>
      <c r="H84" s="237">
        <v>5.5999999999999999E-3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5.5999999999999999E-3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3.2951999999999999</v>
      </c>
      <c r="F85" s="242">
        <v>0.56000000000000005</v>
      </c>
      <c r="G85" s="242">
        <v>1.85</v>
      </c>
      <c r="H85" s="237">
        <v>1.6000000000000001E-3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1.6000000000000001E-3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32.216659999999997</v>
      </c>
      <c r="F86" s="242">
        <v>8.7200000000000006</v>
      </c>
      <c r="G86" s="242">
        <v>280.93</v>
      </c>
      <c r="H86" s="237">
        <v>0.23699999999999999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0.23699999999999999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0.35920000000000002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0.35920000000000002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129.69064</v>
      </c>
      <c r="F88" s="242">
        <v>2.48</v>
      </c>
      <c r="G88" s="242">
        <v>321.63</v>
      </c>
      <c r="H88" s="237">
        <v>0.27129999999999999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0.27129999999999999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3.1399999999999997E-2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3.1399999999999997E-2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2.7000000000000001E-3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2.7000000000000001E-3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1.7010000000000001E-2</v>
      </c>
      <c r="F91" s="242">
        <v>295.82</v>
      </c>
      <c r="G91" s="242">
        <v>5.03</v>
      </c>
      <c r="H91" s="246">
        <v>4.1999999999999997E-3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4.1999999999999997E-3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4.0000000000000001E-3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4.0000000000000001E-3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2.8080000000000001E-2</v>
      </c>
      <c r="F93" s="242">
        <v>1182.31</v>
      </c>
      <c r="G93" s="242">
        <v>33.200000000000003</v>
      </c>
      <c r="H93" s="237">
        <v>2.8000000000000001E-2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2.8000000000000001E-2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1.6109999999999999E-2</v>
      </c>
      <c r="F94" s="242">
        <v>311.39</v>
      </c>
      <c r="G94" s="242">
        <v>5.0199999999999996</v>
      </c>
      <c r="H94" s="237">
        <v>4.1999999999999997E-3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4.1999999999999997E-3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6.4850000000000005E-2</v>
      </c>
      <c r="F95" s="242">
        <v>140.13</v>
      </c>
      <c r="G95" s="242">
        <v>9.09</v>
      </c>
      <c r="H95" s="237">
        <v>7.7000000000000002E-3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7.7000000000000002E-3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6.8000000000000005E-2</v>
      </c>
      <c r="F96" s="242">
        <v>31.14</v>
      </c>
      <c r="G96" s="242">
        <v>2.12</v>
      </c>
      <c r="H96" s="237">
        <v>1.8E-3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1.8E-3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0.16297</v>
      </c>
      <c r="F97" s="242">
        <v>7626.4</v>
      </c>
      <c r="G97" s="242">
        <v>1242.8699999999999</v>
      </c>
      <c r="H97" s="237">
        <v>1.0485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1.0485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6421.72</v>
      </c>
      <c r="H98" s="43">
        <v>5.4173</v>
      </c>
      <c r="I98" s="43"/>
      <c r="J98" s="43"/>
      <c r="K98" s="43"/>
      <c r="L98" s="43"/>
      <c r="M98" s="245">
        <f>SUM(M78:M97)</f>
        <v>5.417399999999998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118541.46</v>
      </c>
      <c r="H99" s="255">
        <v>100</v>
      </c>
      <c r="I99" s="252"/>
      <c r="J99" s="360" t="s">
        <v>193</v>
      </c>
      <c r="K99" s="361"/>
      <c r="L99" s="362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7" customWidth="1"/>
    <col min="2" max="2" width="38.140625" style="267" customWidth="1"/>
    <col min="3" max="3" width="7.5703125" style="267" customWidth="1"/>
    <col min="4" max="6" width="13.28515625" style="267" customWidth="1"/>
    <col min="7" max="256" width="9.140625" style="267" customWidth="1"/>
    <col min="257" max="16384" width="11.42578125" style="267"/>
  </cols>
  <sheetData>
    <row r="1" spans="1:6" ht="6" customHeight="1" x14ac:dyDescent="0.2">
      <c r="A1" s="353"/>
      <c r="B1" s="262"/>
      <c r="C1" s="263"/>
      <c r="D1" s="264"/>
      <c r="E1" s="265"/>
      <c r="F1" s="266"/>
    </row>
    <row r="2" spans="1:6" ht="14.1" customHeight="1" x14ac:dyDescent="0.2">
      <c r="A2" s="366" t="s">
        <v>224</v>
      </c>
      <c r="B2" s="367"/>
      <c r="C2" s="368"/>
      <c r="D2" s="348" t="s">
        <v>225</v>
      </c>
      <c r="E2" s="352" t="s">
        <v>226</v>
      </c>
      <c r="F2" s="268"/>
    </row>
    <row r="3" spans="1:6" ht="12.75" customHeight="1" x14ac:dyDescent="0.2">
      <c r="A3" s="366"/>
      <c r="B3" s="367"/>
      <c r="C3" s="368"/>
      <c r="D3" s="348" t="s">
        <v>699</v>
      </c>
      <c r="E3" s="347" t="s">
        <v>699</v>
      </c>
      <c r="F3" s="268"/>
    </row>
    <row r="4" spans="1:6" ht="12.75" customHeight="1" x14ac:dyDescent="0.2">
      <c r="A4" s="269" t="s">
        <v>227</v>
      </c>
      <c r="B4" s="270"/>
      <c r="C4" s="270"/>
      <c r="D4" s="348" t="s">
        <v>228</v>
      </c>
      <c r="E4" s="351" t="s">
        <v>229</v>
      </c>
      <c r="F4" s="268"/>
    </row>
    <row r="5" spans="1:6" ht="12.75" customHeight="1" x14ac:dyDescent="0.2">
      <c r="A5" s="350" t="s">
        <v>230</v>
      </c>
      <c r="B5" s="349"/>
      <c r="C5" s="270"/>
      <c r="D5" s="348" t="s">
        <v>231</v>
      </c>
      <c r="E5" s="347">
        <v>1</v>
      </c>
      <c r="F5" s="268"/>
    </row>
    <row r="6" spans="1:6" ht="12.75" customHeight="1" x14ac:dyDescent="0.2">
      <c r="A6" s="346" t="s">
        <v>230</v>
      </c>
      <c r="B6" s="345"/>
      <c r="C6" s="271"/>
      <c r="D6" s="344"/>
      <c r="E6" s="343"/>
      <c r="F6" s="268"/>
    </row>
    <row r="7" spans="1:6" ht="6" customHeight="1" x14ac:dyDescent="0.2">
      <c r="A7" s="342"/>
      <c r="B7" s="272"/>
      <c r="C7" s="273"/>
      <c r="D7" s="341"/>
      <c r="E7" s="274"/>
      <c r="F7" s="275"/>
    </row>
    <row r="8" spans="1:6" ht="6" customHeight="1" x14ac:dyDescent="0.2">
      <c r="A8" s="340"/>
      <c r="B8" s="339"/>
      <c r="C8" s="338"/>
      <c r="D8" s="276"/>
      <c r="E8" s="277"/>
      <c r="F8" s="278"/>
    </row>
    <row r="9" spans="1:6" ht="12.75" customHeight="1" x14ac:dyDescent="0.2">
      <c r="A9" s="337" t="s">
        <v>232</v>
      </c>
      <c r="D9" s="279"/>
      <c r="E9" s="279"/>
      <c r="F9" s="279"/>
    </row>
    <row r="10" spans="1:6" ht="17.25" customHeight="1" x14ac:dyDescent="0.2">
      <c r="A10" s="280" t="s">
        <v>233</v>
      </c>
      <c r="B10" s="336"/>
      <c r="C10" s="281"/>
      <c r="D10" s="279"/>
      <c r="E10" s="279"/>
      <c r="F10" s="279"/>
    </row>
    <row r="11" spans="1:6" ht="12.75" customHeight="1" x14ac:dyDescent="0.2">
      <c r="A11" s="280" t="s">
        <v>234</v>
      </c>
      <c r="B11" s="336"/>
      <c r="C11" s="281"/>
      <c r="D11" s="279"/>
      <c r="E11" s="279"/>
      <c r="F11" s="279"/>
    </row>
    <row r="12" spans="1:6" ht="12.75" customHeight="1" x14ac:dyDescent="0.2">
      <c r="A12" s="280" t="s">
        <v>230</v>
      </c>
      <c r="B12" s="336"/>
      <c r="C12" s="281"/>
      <c r="D12" s="279"/>
      <c r="E12" s="279"/>
      <c r="F12" s="279"/>
    </row>
    <row r="13" spans="1:6" ht="12.75" customHeight="1" x14ac:dyDescent="0.2">
      <c r="A13" s="335" t="s">
        <v>235</v>
      </c>
      <c r="B13" s="282"/>
      <c r="C13" s="282"/>
      <c r="D13" s="282"/>
      <c r="E13" s="282"/>
      <c r="F13" s="282"/>
    </row>
    <row r="14" spans="1:6" ht="6" customHeight="1" x14ac:dyDescent="0.2">
      <c r="E14" s="283"/>
    </row>
    <row r="15" spans="1:6" ht="12.75" customHeight="1" x14ac:dyDescent="0.2">
      <c r="A15" s="334" t="s">
        <v>195</v>
      </c>
      <c r="B15" s="333" t="s">
        <v>236</v>
      </c>
      <c r="C15" s="279"/>
      <c r="D15" s="279"/>
      <c r="E15" s="281"/>
      <c r="F15" s="332" t="s">
        <v>197</v>
      </c>
    </row>
    <row r="16" spans="1:6" ht="6" customHeight="1" x14ac:dyDescent="0.2">
      <c r="E16" s="283"/>
    </row>
    <row r="17" spans="1:6" ht="6" customHeight="1" x14ac:dyDescent="0.2">
      <c r="E17" s="283"/>
    </row>
    <row r="18" spans="1:6" ht="12.75" customHeight="1" x14ac:dyDescent="0.2">
      <c r="A18" s="331" t="s">
        <v>237</v>
      </c>
      <c r="B18" s="331" t="s">
        <v>163</v>
      </c>
      <c r="C18" s="330" t="s">
        <v>238</v>
      </c>
      <c r="D18" s="329" t="s">
        <v>165</v>
      </c>
      <c r="E18" s="328" t="s">
        <v>239</v>
      </c>
      <c r="F18" s="327" t="s">
        <v>240</v>
      </c>
    </row>
    <row r="19" spans="1:6" ht="6" customHeight="1" x14ac:dyDescent="0.2">
      <c r="A19" s="284"/>
      <c r="B19" s="284"/>
      <c r="C19" s="284"/>
      <c r="D19" s="284"/>
      <c r="E19" s="284"/>
      <c r="F19" s="284"/>
    </row>
    <row r="20" spans="1:6" ht="12.75" customHeight="1" x14ac:dyDescent="0.2">
      <c r="A20" s="278"/>
      <c r="B20" s="321" t="s">
        <v>241</v>
      </c>
      <c r="C20" s="320"/>
      <c r="D20" s="320"/>
      <c r="E20" s="320"/>
      <c r="F20" s="320"/>
    </row>
    <row r="21" spans="1:6" ht="8.25" customHeight="1" x14ac:dyDescent="0.2">
      <c r="A21" s="285"/>
      <c r="B21" s="285"/>
      <c r="C21" s="285"/>
      <c r="D21" s="285"/>
      <c r="E21" s="285"/>
      <c r="F21" s="285"/>
    </row>
    <row r="22" spans="1:6" ht="12.75" customHeight="1" x14ac:dyDescent="0.2">
      <c r="A22" s="326" t="s">
        <v>242</v>
      </c>
      <c r="B22" s="322" t="s">
        <v>243</v>
      </c>
      <c r="C22" s="325" t="s">
        <v>244</v>
      </c>
      <c r="D22" s="324">
        <v>0.66</v>
      </c>
      <c r="E22" s="323">
        <v>4898.6499999999996</v>
      </c>
      <c r="F22" s="323">
        <v>3233.11</v>
      </c>
    </row>
    <row r="23" spans="1:6" ht="409.6" hidden="1" customHeight="1" x14ac:dyDescent="0.2"/>
    <row r="24" spans="1:6" ht="11.25" customHeight="1" x14ac:dyDescent="0.2">
      <c r="B24" s="321" t="s">
        <v>245</v>
      </c>
      <c r="C24" s="320"/>
      <c r="D24" s="320"/>
      <c r="E24" s="319"/>
      <c r="F24" s="318">
        <v>3233.11</v>
      </c>
    </row>
    <row r="25" spans="1:6" ht="6.75" customHeight="1" x14ac:dyDescent="0.2">
      <c r="A25" s="285"/>
      <c r="B25" s="285"/>
      <c r="C25" s="285"/>
      <c r="D25" s="285"/>
      <c r="E25" s="284"/>
      <c r="F25" s="284"/>
    </row>
    <row r="26" spans="1:6" ht="0.2" customHeight="1" x14ac:dyDescent="0.2"/>
    <row r="27" spans="1:6" ht="11.25" customHeight="1" x14ac:dyDescent="0.2">
      <c r="A27" s="317"/>
      <c r="B27" s="316" t="s">
        <v>246</v>
      </c>
      <c r="C27" s="315"/>
      <c r="D27" s="314"/>
      <c r="E27" s="313" t="s">
        <v>230</v>
      </c>
      <c r="F27" s="312">
        <v>3233.11</v>
      </c>
    </row>
    <row r="28" spans="1:6" ht="409.6" hidden="1" customHeight="1" x14ac:dyDescent="0.2"/>
    <row r="29" spans="1:6" ht="11.25" customHeight="1" x14ac:dyDescent="0.2">
      <c r="A29" s="317"/>
      <c r="B29" s="316" t="s">
        <v>247</v>
      </c>
      <c r="C29" s="315"/>
      <c r="D29" s="314"/>
      <c r="E29" s="313">
        <v>13</v>
      </c>
      <c r="F29" s="312">
        <v>420.3</v>
      </c>
    </row>
    <row r="30" spans="1:6" ht="409.6" hidden="1" customHeight="1" x14ac:dyDescent="0.2"/>
    <row r="31" spans="1:6" ht="11.25" customHeight="1" x14ac:dyDescent="0.2">
      <c r="A31" s="317"/>
      <c r="B31" s="316" t="s">
        <v>248</v>
      </c>
      <c r="C31" s="315"/>
      <c r="D31" s="314"/>
      <c r="E31" s="313" t="s">
        <v>230</v>
      </c>
      <c r="F31" s="312">
        <v>3653.41</v>
      </c>
    </row>
    <row r="32" spans="1:6" ht="409.6" hidden="1" customHeight="1" x14ac:dyDescent="0.2"/>
    <row r="33" spans="1:6" ht="11.25" customHeight="1" x14ac:dyDescent="0.2">
      <c r="A33" s="317"/>
      <c r="B33" s="316" t="s">
        <v>249</v>
      </c>
      <c r="C33" s="315"/>
      <c r="D33" s="314"/>
      <c r="E33" s="313">
        <v>1</v>
      </c>
      <c r="F33" s="312">
        <v>36.53</v>
      </c>
    </row>
    <row r="34" spans="1:6" ht="409.6" hidden="1" customHeight="1" x14ac:dyDescent="0.2"/>
    <row r="35" spans="1:6" ht="11.25" customHeight="1" x14ac:dyDescent="0.2">
      <c r="A35" s="317"/>
      <c r="B35" s="316" t="s">
        <v>248</v>
      </c>
      <c r="C35" s="315"/>
      <c r="D35" s="314"/>
      <c r="E35" s="313" t="s">
        <v>230</v>
      </c>
      <c r="F35" s="312">
        <v>3689.94</v>
      </c>
    </row>
    <row r="36" spans="1:6" ht="409.6" hidden="1" customHeight="1" x14ac:dyDescent="0.2"/>
    <row r="37" spans="1:6" ht="11.25" customHeight="1" x14ac:dyDescent="0.2">
      <c r="A37" s="317"/>
      <c r="B37" s="316" t="s">
        <v>250</v>
      </c>
      <c r="C37" s="315"/>
      <c r="D37" s="314"/>
      <c r="E37" s="313">
        <v>8</v>
      </c>
      <c r="F37" s="312">
        <v>295.2</v>
      </c>
    </row>
    <row r="38" spans="1:6" ht="409.6" hidden="1" customHeight="1" x14ac:dyDescent="0.2"/>
    <row r="39" spans="1:6" ht="12" customHeight="1" x14ac:dyDescent="0.2">
      <c r="C39" s="311" t="s">
        <v>251</v>
      </c>
      <c r="E39" s="310"/>
      <c r="F39" s="309">
        <v>3985.14</v>
      </c>
    </row>
    <row r="40" spans="1:6" ht="12.75" customHeight="1" x14ac:dyDescent="0.2">
      <c r="A40" s="286" t="s">
        <v>670</v>
      </c>
      <c r="B40" s="287"/>
      <c r="C40" s="287"/>
      <c r="D40" s="308"/>
      <c r="E40" s="287"/>
      <c r="F40" s="287"/>
    </row>
    <row r="41" spans="1:6" ht="6" customHeight="1" x14ac:dyDescent="0.25">
      <c r="F41" s="307"/>
    </row>
    <row r="42" spans="1:6" ht="330.2" customHeight="1" x14ac:dyDescent="0.2"/>
    <row r="43" spans="1:6" ht="6" customHeight="1" x14ac:dyDescent="0.2">
      <c r="A43" s="305"/>
      <c r="B43" s="306"/>
      <c r="C43" s="305"/>
      <c r="D43" s="304"/>
    </row>
    <row r="44" spans="1:6" ht="39" customHeight="1" x14ac:dyDescent="0.2">
      <c r="A44" s="363" t="s">
        <v>262</v>
      </c>
      <c r="B44" s="364"/>
      <c r="C44" s="288"/>
      <c r="D44" s="363" t="s">
        <v>263</v>
      </c>
      <c r="E44" s="364"/>
      <c r="F44" s="365"/>
    </row>
    <row r="45" spans="1:6" ht="6" customHeight="1" x14ac:dyDescent="0.2">
      <c r="A45" s="353"/>
      <c r="B45" s="262"/>
      <c r="C45" s="263"/>
      <c r="D45" s="264"/>
      <c r="E45" s="265"/>
      <c r="F45" s="266"/>
    </row>
    <row r="46" spans="1:6" ht="14.1" customHeight="1" x14ac:dyDescent="0.2">
      <c r="A46" s="366" t="s">
        <v>224</v>
      </c>
      <c r="B46" s="367"/>
      <c r="C46" s="368"/>
      <c r="D46" s="348" t="s">
        <v>225</v>
      </c>
      <c r="E46" s="352" t="s">
        <v>226</v>
      </c>
      <c r="F46" s="268"/>
    </row>
    <row r="47" spans="1:6" ht="12.75" customHeight="1" x14ac:dyDescent="0.2">
      <c r="A47" s="366"/>
      <c r="B47" s="367"/>
      <c r="C47" s="368"/>
      <c r="D47" s="348" t="s">
        <v>699</v>
      </c>
      <c r="E47" s="347" t="s">
        <v>699</v>
      </c>
      <c r="F47" s="268"/>
    </row>
    <row r="48" spans="1:6" ht="12.75" customHeight="1" x14ac:dyDescent="0.2">
      <c r="A48" s="269" t="s">
        <v>227</v>
      </c>
      <c r="B48" s="270"/>
      <c r="C48" s="270"/>
      <c r="D48" s="348" t="s">
        <v>228</v>
      </c>
      <c r="E48" s="351" t="s">
        <v>229</v>
      </c>
      <c r="F48" s="268"/>
    </row>
    <row r="49" spans="1:6" ht="12.75" customHeight="1" x14ac:dyDescent="0.2">
      <c r="A49" s="350" t="s">
        <v>230</v>
      </c>
      <c r="B49" s="349"/>
      <c r="C49" s="270"/>
      <c r="D49" s="348" t="s">
        <v>231</v>
      </c>
      <c r="E49" s="347">
        <v>2</v>
      </c>
      <c r="F49" s="268"/>
    </row>
    <row r="50" spans="1:6" ht="12.75" customHeight="1" x14ac:dyDescent="0.2">
      <c r="A50" s="346" t="s">
        <v>230</v>
      </c>
      <c r="B50" s="345"/>
      <c r="C50" s="271"/>
      <c r="D50" s="344"/>
      <c r="E50" s="343"/>
      <c r="F50" s="268"/>
    </row>
    <row r="51" spans="1:6" ht="6" customHeight="1" x14ac:dyDescent="0.2">
      <c r="A51" s="342"/>
      <c r="B51" s="272"/>
      <c r="C51" s="273"/>
      <c r="D51" s="341"/>
      <c r="E51" s="274"/>
      <c r="F51" s="275"/>
    </row>
    <row r="52" spans="1:6" ht="6" customHeight="1" x14ac:dyDescent="0.2">
      <c r="A52" s="340"/>
      <c r="B52" s="339"/>
      <c r="C52" s="338"/>
      <c r="D52" s="276"/>
      <c r="E52" s="277"/>
      <c r="F52" s="278"/>
    </row>
    <row r="53" spans="1:6" ht="12.75" customHeight="1" x14ac:dyDescent="0.2">
      <c r="A53" s="337" t="s">
        <v>232</v>
      </c>
      <c r="D53" s="279"/>
      <c r="E53" s="279"/>
      <c r="F53" s="279"/>
    </row>
    <row r="54" spans="1:6" ht="17.25" customHeight="1" x14ac:dyDescent="0.2">
      <c r="A54" s="280" t="s">
        <v>233</v>
      </c>
      <c r="B54" s="336"/>
      <c r="C54" s="281"/>
      <c r="D54" s="279"/>
      <c r="E54" s="279"/>
      <c r="F54" s="279"/>
    </row>
    <row r="55" spans="1:6" ht="12.75" customHeight="1" x14ac:dyDescent="0.2">
      <c r="A55" s="280" t="s">
        <v>234</v>
      </c>
      <c r="B55" s="336"/>
      <c r="C55" s="281"/>
      <c r="D55" s="279"/>
      <c r="E55" s="279"/>
      <c r="F55" s="279"/>
    </row>
    <row r="56" spans="1:6" ht="12.75" customHeight="1" x14ac:dyDescent="0.2">
      <c r="A56" s="280" t="s">
        <v>230</v>
      </c>
      <c r="B56" s="336"/>
      <c r="C56" s="281"/>
      <c r="D56" s="279"/>
      <c r="E56" s="279"/>
      <c r="F56" s="279"/>
    </row>
    <row r="57" spans="1:6" ht="12.75" customHeight="1" x14ac:dyDescent="0.2">
      <c r="A57" s="335" t="s">
        <v>235</v>
      </c>
      <c r="B57" s="282"/>
      <c r="C57" s="282"/>
      <c r="D57" s="282"/>
      <c r="E57" s="282"/>
      <c r="F57" s="282"/>
    </row>
    <row r="58" spans="1:6" ht="6" customHeight="1" x14ac:dyDescent="0.2">
      <c r="E58" s="283"/>
    </row>
    <row r="59" spans="1:6" ht="12.75" customHeight="1" x14ac:dyDescent="0.2">
      <c r="A59" s="334" t="s">
        <v>198</v>
      </c>
      <c r="B59" s="333" t="s">
        <v>252</v>
      </c>
      <c r="C59" s="279"/>
      <c r="D59" s="279"/>
      <c r="E59" s="281"/>
      <c r="F59" s="332" t="s">
        <v>197</v>
      </c>
    </row>
    <row r="60" spans="1:6" ht="6" customHeight="1" x14ac:dyDescent="0.2">
      <c r="E60" s="283"/>
    </row>
    <row r="61" spans="1:6" ht="6" customHeight="1" x14ac:dyDescent="0.2">
      <c r="E61" s="283"/>
    </row>
    <row r="62" spans="1:6" ht="12.75" customHeight="1" x14ac:dyDescent="0.2">
      <c r="A62" s="331" t="s">
        <v>237</v>
      </c>
      <c r="B62" s="331" t="s">
        <v>163</v>
      </c>
      <c r="C62" s="330" t="s">
        <v>238</v>
      </c>
      <c r="D62" s="329" t="s">
        <v>165</v>
      </c>
      <c r="E62" s="328" t="s">
        <v>239</v>
      </c>
      <c r="F62" s="327" t="s">
        <v>240</v>
      </c>
    </row>
    <row r="63" spans="1:6" ht="6" customHeight="1" x14ac:dyDescent="0.2">
      <c r="A63" s="284"/>
      <c r="B63" s="284"/>
      <c r="C63" s="284"/>
      <c r="D63" s="284"/>
      <c r="E63" s="284"/>
      <c r="F63" s="284"/>
    </row>
    <row r="64" spans="1:6" ht="12.75" customHeight="1" x14ac:dyDescent="0.2">
      <c r="A64" s="278"/>
      <c r="B64" s="321" t="s">
        <v>241</v>
      </c>
      <c r="C64" s="320"/>
      <c r="D64" s="320"/>
      <c r="E64" s="320"/>
      <c r="F64" s="320"/>
    </row>
    <row r="65" spans="1:6" ht="8.25" customHeight="1" x14ac:dyDescent="0.2">
      <c r="A65" s="285"/>
      <c r="B65" s="285"/>
      <c r="C65" s="285"/>
      <c r="D65" s="285"/>
      <c r="E65" s="285"/>
      <c r="F65" s="285"/>
    </row>
    <row r="66" spans="1:6" ht="12.75" customHeight="1" x14ac:dyDescent="0.2">
      <c r="A66" s="326" t="s">
        <v>253</v>
      </c>
      <c r="B66" s="322" t="s">
        <v>254</v>
      </c>
      <c r="C66" s="325" t="s">
        <v>255</v>
      </c>
      <c r="D66" s="324">
        <v>500</v>
      </c>
      <c r="E66" s="323">
        <v>11.29</v>
      </c>
      <c r="F66" s="323">
        <v>5645</v>
      </c>
    </row>
    <row r="67" spans="1:6" ht="12.75" customHeight="1" x14ac:dyDescent="0.2">
      <c r="B67" s="322" t="s">
        <v>256</v>
      </c>
    </row>
    <row r="68" spans="1:6" ht="12.75" customHeight="1" x14ac:dyDescent="0.2">
      <c r="B68" s="322" t="s">
        <v>257</v>
      </c>
    </row>
    <row r="69" spans="1:6" ht="12.75" customHeight="1" x14ac:dyDescent="0.2">
      <c r="B69" s="322" t="s">
        <v>258</v>
      </c>
    </row>
    <row r="70" spans="1:6" ht="12.75" customHeight="1" x14ac:dyDescent="0.2">
      <c r="B70" s="322" t="s">
        <v>259</v>
      </c>
    </row>
    <row r="71" spans="1:6" ht="409.6" hidden="1" customHeight="1" x14ac:dyDescent="0.2"/>
    <row r="72" spans="1:6" ht="12.75" customHeight="1" x14ac:dyDescent="0.2">
      <c r="A72" s="326" t="s">
        <v>260</v>
      </c>
      <c r="B72" s="322" t="s">
        <v>261</v>
      </c>
      <c r="C72" s="325" t="s">
        <v>255</v>
      </c>
      <c r="D72" s="324">
        <v>900</v>
      </c>
      <c r="E72" s="323">
        <v>4.68</v>
      </c>
      <c r="F72" s="323">
        <v>4212</v>
      </c>
    </row>
    <row r="73" spans="1:6" ht="409.6" hidden="1" customHeight="1" x14ac:dyDescent="0.2"/>
    <row r="74" spans="1:6" ht="11.25" customHeight="1" x14ac:dyDescent="0.2">
      <c r="B74" s="321" t="s">
        <v>245</v>
      </c>
      <c r="C74" s="320"/>
      <c r="D74" s="320"/>
      <c r="E74" s="319"/>
      <c r="F74" s="318">
        <v>9857</v>
      </c>
    </row>
    <row r="75" spans="1:6" ht="6.75" customHeight="1" x14ac:dyDescent="0.2">
      <c r="A75" s="285"/>
      <c r="B75" s="285"/>
      <c r="C75" s="285"/>
      <c r="D75" s="285"/>
      <c r="E75" s="284"/>
      <c r="F75" s="284"/>
    </row>
    <row r="76" spans="1:6" ht="0.2" customHeight="1" x14ac:dyDescent="0.2"/>
    <row r="77" spans="1:6" ht="11.25" customHeight="1" x14ac:dyDescent="0.2">
      <c r="A77" s="317"/>
      <c r="B77" s="316" t="s">
        <v>246</v>
      </c>
      <c r="C77" s="315"/>
      <c r="D77" s="314"/>
      <c r="E77" s="313" t="s">
        <v>230</v>
      </c>
      <c r="F77" s="312">
        <v>9857</v>
      </c>
    </row>
    <row r="78" spans="1:6" ht="409.6" hidden="1" customHeight="1" x14ac:dyDescent="0.2"/>
    <row r="79" spans="1:6" ht="11.25" customHeight="1" x14ac:dyDescent="0.2">
      <c r="A79" s="317"/>
      <c r="B79" s="316" t="s">
        <v>247</v>
      </c>
      <c r="C79" s="315"/>
      <c r="D79" s="314"/>
      <c r="E79" s="313">
        <v>13</v>
      </c>
      <c r="F79" s="312">
        <v>1281.4100000000001</v>
      </c>
    </row>
    <row r="80" spans="1:6" ht="409.6" hidden="1" customHeight="1" x14ac:dyDescent="0.2"/>
    <row r="81" spans="1:6" ht="11.25" customHeight="1" x14ac:dyDescent="0.2">
      <c r="A81" s="317"/>
      <c r="B81" s="316" t="s">
        <v>248</v>
      </c>
      <c r="C81" s="315"/>
      <c r="D81" s="314"/>
      <c r="E81" s="313" t="s">
        <v>230</v>
      </c>
      <c r="F81" s="312">
        <v>11138.41</v>
      </c>
    </row>
    <row r="82" spans="1:6" ht="409.6" hidden="1" customHeight="1" x14ac:dyDescent="0.2"/>
    <row r="83" spans="1:6" ht="11.25" customHeight="1" x14ac:dyDescent="0.2">
      <c r="A83" s="317"/>
      <c r="B83" s="316" t="s">
        <v>249</v>
      </c>
      <c r="C83" s="315"/>
      <c r="D83" s="314"/>
      <c r="E83" s="313">
        <v>1</v>
      </c>
      <c r="F83" s="312">
        <v>111.38</v>
      </c>
    </row>
    <row r="84" spans="1:6" ht="409.6" hidden="1" customHeight="1" x14ac:dyDescent="0.2"/>
    <row r="85" spans="1:6" ht="11.25" customHeight="1" x14ac:dyDescent="0.2">
      <c r="A85" s="317"/>
      <c r="B85" s="316" t="s">
        <v>248</v>
      </c>
      <c r="C85" s="315"/>
      <c r="D85" s="314"/>
      <c r="E85" s="313" t="s">
        <v>230</v>
      </c>
      <c r="F85" s="312">
        <v>11249.79</v>
      </c>
    </row>
    <row r="86" spans="1:6" ht="409.6" hidden="1" customHeight="1" x14ac:dyDescent="0.2"/>
    <row r="87" spans="1:6" ht="11.25" customHeight="1" x14ac:dyDescent="0.2">
      <c r="A87" s="317"/>
      <c r="B87" s="316" t="s">
        <v>250</v>
      </c>
      <c r="C87" s="315"/>
      <c r="D87" s="314"/>
      <c r="E87" s="313">
        <v>8</v>
      </c>
      <c r="F87" s="312">
        <v>899.98</v>
      </c>
    </row>
    <row r="88" spans="1:6" ht="409.6" hidden="1" customHeight="1" x14ac:dyDescent="0.2"/>
    <row r="89" spans="1:6" ht="12" customHeight="1" x14ac:dyDescent="0.2">
      <c r="C89" s="311" t="s">
        <v>251</v>
      </c>
      <c r="E89" s="310"/>
      <c r="F89" s="309">
        <v>12149.77</v>
      </c>
    </row>
    <row r="90" spans="1:6" ht="12.75" customHeight="1" x14ac:dyDescent="0.2">
      <c r="A90" s="286" t="s">
        <v>669</v>
      </c>
      <c r="B90" s="287"/>
      <c r="C90" s="287"/>
      <c r="D90" s="308"/>
      <c r="E90" s="287"/>
      <c r="F90" s="287"/>
    </row>
    <row r="91" spans="1:6" ht="6" customHeight="1" x14ac:dyDescent="0.25">
      <c r="F91" s="307"/>
    </row>
    <row r="92" spans="1:6" ht="266.25" customHeight="1" x14ac:dyDescent="0.2"/>
    <row r="93" spans="1:6" ht="6" customHeight="1" x14ac:dyDescent="0.2">
      <c r="A93" s="305"/>
      <c r="B93" s="306"/>
      <c r="C93" s="305"/>
      <c r="D93" s="304"/>
    </row>
    <row r="94" spans="1:6" ht="39" customHeight="1" x14ac:dyDescent="0.2">
      <c r="A94" s="363" t="s">
        <v>262</v>
      </c>
      <c r="B94" s="364"/>
      <c r="C94" s="288"/>
      <c r="D94" s="363" t="s">
        <v>263</v>
      </c>
      <c r="E94" s="364"/>
      <c r="F94" s="365"/>
    </row>
    <row r="95" spans="1:6" ht="6" customHeight="1" x14ac:dyDescent="0.2">
      <c r="A95" s="353"/>
      <c r="B95" s="262"/>
      <c r="C95" s="263"/>
      <c r="D95" s="264"/>
      <c r="E95" s="265"/>
      <c r="F95" s="266"/>
    </row>
    <row r="96" spans="1:6" ht="14.1" customHeight="1" x14ac:dyDescent="0.2">
      <c r="A96" s="366" t="s">
        <v>224</v>
      </c>
      <c r="B96" s="367"/>
      <c r="C96" s="368"/>
      <c r="D96" s="348" t="s">
        <v>225</v>
      </c>
      <c r="E96" s="352" t="s">
        <v>226</v>
      </c>
      <c r="F96" s="268"/>
    </row>
    <row r="97" spans="1:6" ht="12.75" customHeight="1" x14ac:dyDescent="0.2">
      <c r="A97" s="366"/>
      <c r="B97" s="367"/>
      <c r="C97" s="368"/>
      <c r="D97" s="348" t="s">
        <v>699</v>
      </c>
      <c r="E97" s="347" t="s">
        <v>699</v>
      </c>
      <c r="F97" s="268"/>
    </row>
    <row r="98" spans="1:6" ht="12.75" customHeight="1" x14ac:dyDescent="0.2">
      <c r="A98" s="269" t="s">
        <v>227</v>
      </c>
      <c r="B98" s="270"/>
      <c r="C98" s="270"/>
      <c r="D98" s="348" t="s">
        <v>228</v>
      </c>
      <c r="E98" s="351" t="s">
        <v>229</v>
      </c>
      <c r="F98" s="268"/>
    </row>
    <row r="99" spans="1:6" ht="12.75" customHeight="1" x14ac:dyDescent="0.2">
      <c r="A99" s="350" t="s">
        <v>230</v>
      </c>
      <c r="B99" s="349"/>
      <c r="C99" s="270"/>
      <c r="D99" s="348" t="s">
        <v>231</v>
      </c>
      <c r="E99" s="347">
        <v>3</v>
      </c>
      <c r="F99" s="268"/>
    </row>
    <row r="100" spans="1:6" ht="12.75" customHeight="1" x14ac:dyDescent="0.2">
      <c r="A100" s="346" t="s">
        <v>230</v>
      </c>
      <c r="B100" s="345"/>
      <c r="C100" s="271"/>
      <c r="D100" s="344"/>
      <c r="E100" s="343"/>
      <c r="F100" s="268"/>
    </row>
    <row r="101" spans="1:6" ht="6" customHeight="1" x14ac:dyDescent="0.2">
      <c r="A101" s="342"/>
      <c r="B101" s="272"/>
      <c r="C101" s="273"/>
      <c r="D101" s="341"/>
      <c r="E101" s="274"/>
      <c r="F101" s="275"/>
    </row>
    <row r="102" spans="1:6" ht="6" customHeight="1" x14ac:dyDescent="0.2">
      <c r="A102" s="340"/>
      <c r="B102" s="339"/>
      <c r="C102" s="338"/>
      <c r="D102" s="276"/>
      <c r="E102" s="277"/>
      <c r="F102" s="278"/>
    </row>
    <row r="103" spans="1:6" ht="12.75" customHeight="1" x14ac:dyDescent="0.2">
      <c r="A103" s="337" t="s">
        <v>232</v>
      </c>
      <c r="D103" s="279"/>
      <c r="E103" s="279"/>
      <c r="F103" s="279"/>
    </row>
    <row r="104" spans="1:6" ht="17.25" customHeight="1" x14ac:dyDescent="0.2">
      <c r="A104" s="280" t="s">
        <v>233</v>
      </c>
      <c r="B104" s="336"/>
      <c r="C104" s="281"/>
      <c r="D104" s="279"/>
      <c r="E104" s="279"/>
      <c r="F104" s="279"/>
    </row>
    <row r="105" spans="1:6" ht="12.75" customHeight="1" x14ac:dyDescent="0.2">
      <c r="A105" s="280" t="s">
        <v>234</v>
      </c>
      <c r="B105" s="336"/>
      <c r="C105" s="281"/>
      <c r="D105" s="279"/>
      <c r="E105" s="279"/>
      <c r="F105" s="279"/>
    </row>
    <row r="106" spans="1:6" ht="12.75" customHeight="1" x14ac:dyDescent="0.2">
      <c r="A106" s="280" t="s">
        <v>230</v>
      </c>
      <c r="B106" s="336"/>
      <c r="C106" s="281"/>
      <c r="D106" s="279"/>
      <c r="E106" s="279"/>
      <c r="F106" s="279"/>
    </row>
    <row r="107" spans="1:6" ht="12.75" customHeight="1" x14ac:dyDescent="0.2">
      <c r="A107" s="335" t="s">
        <v>235</v>
      </c>
      <c r="B107" s="282"/>
      <c r="C107" s="282"/>
      <c r="D107" s="282"/>
      <c r="E107" s="282"/>
      <c r="F107" s="282"/>
    </row>
    <row r="108" spans="1:6" ht="6" customHeight="1" x14ac:dyDescent="0.2">
      <c r="E108" s="283"/>
    </row>
    <row r="109" spans="1:6" ht="12.75" customHeight="1" x14ac:dyDescent="0.2">
      <c r="A109" s="334" t="s">
        <v>692</v>
      </c>
      <c r="B109" s="333" t="s">
        <v>689</v>
      </c>
      <c r="C109" s="279"/>
      <c r="D109" s="279"/>
      <c r="E109" s="281"/>
      <c r="F109" s="332" t="s">
        <v>200</v>
      </c>
    </row>
    <row r="110" spans="1:6" ht="6" customHeight="1" x14ac:dyDescent="0.2">
      <c r="E110" s="283"/>
    </row>
    <row r="111" spans="1:6" ht="6" customHeight="1" x14ac:dyDescent="0.2">
      <c r="E111" s="283"/>
    </row>
    <row r="112" spans="1:6" ht="12.75" customHeight="1" x14ac:dyDescent="0.2">
      <c r="A112" s="331" t="s">
        <v>237</v>
      </c>
      <c r="B112" s="331" t="s">
        <v>163</v>
      </c>
      <c r="C112" s="330" t="s">
        <v>238</v>
      </c>
      <c r="D112" s="329" t="s">
        <v>165</v>
      </c>
      <c r="E112" s="328" t="s">
        <v>239</v>
      </c>
      <c r="F112" s="327" t="s">
        <v>240</v>
      </c>
    </row>
    <row r="113" spans="1:6" ht="6" customHeight="1" x14ac:dyDescent="0.2">
      <c r="A113" s="284"/>
      <c r="B113" s="284"/>
      <c r="C113" s="284"/>
      <c r="D113" s="284"/>
      <c r="E113" s="284"/>
      <c r="F113" s="284"/>
    </row>
    <row r="114" spans="1:6" ht="12.75" customHeight="1" x14ac:dyDescent="0.2">
      <c r="A114" s="278"/>
      <c r="B114" s="321" t="s">
        <v>241</v>
      </c>
      <c r="C114" s="320"/>
      <c r="D114" s="320"/>
      <c r="E114" s="320"/>
      <c r="F114" s="320"/>
    </row>
    <row r="115" spans="1:6" ht="8.25" customHeight="1" x14ac:dyDescent="0.2">
      <c r="A115" s="285"/>
      <c r="B115" s="285"/>
      <c r="C115" s="285"/>
      <c r="D115" s="285"/>
      <c r="E115" s="285"/>
      <c r="F115" s="285"/>
    </row>
    <row r="116" spans="1:6" ht="12.75" customHeight="1" x14ac:dyDescent="0.2">
      <c r="A116" s="326" t="s">
        <v>264</v>
      </c>
      <c r="B116" s="322" t="s">
        <v>265</v>
      </c>
      <c r="C116" s="325" t="s">
        <v>36</v>
      </c>
      <c r="D116" s="324">
        <v>9.16</v>
      </c>
      <c r="E116" s="323">
        <v>10.68</v>
      </c>
      <c r="F116" s="323">
        <v>97.83</v>
      </c>
    </row>
    <row r="117" spans="1:6" ht="12.75" customHeight="1" x14ac:dyDescent="0.2">
      <c r="B117" s="322" t="s">
        <v>266</v>
      </c>
    </row>
    <row r="118" spans="1:6" ht="409.6" hidden="1" customHeight="1" x14ac:dyDescent="0.2"/>
    <row r="119" spans="1:6" ht="12.75" customHeight="1" x14ac:dyDescent="0.2">
      <c r="A119" s="326" t="s">
        <v>267</v>
      </c>
      <c r="B119" s="322" t="s">
        <v>268</v>
      </c>
      <c r="C119" s="325" t="s">
        <v>10</v>
      </c>
      <c r="D119" s="324">
        <v>1084</v>
      </c>
      <c r="E119" s="323">
        <v>1.31</v>
      </c>
      <c r="F119" s="323">
        <v>1420.04</v>
      </c>
    </row>
    <row r="120" spans="1:6" ht="12.75" customHeight="1" x14ac:dyDescent="0.2">
      <c r="B120" s="322" t="s">
        <v>269</v>
      </c>
    </row>
    <row r="121" spans="1:6" ht="409.6" hidden="1" customHeight="1" x14ac:dyDescent="0.2"/>
    <row r="122" spans="1:6" ht="12.75" customHeight="1" x14ac:dyDescent="0.2">
      <c r="A122" s="326" t="s">
        <v>270</v>
      </c>
      <c r="B122" s="322" t="s">
        <v>271</v>
      </c>
      <c r="C122" s="325" t="s">
        <v>272</v>
      </c>
      <c r="D122" s="324">
        <v>3.4</v>
      </c>
      <c r="E122" s="323">
        <v>9.51</v>
      </c>
      <c r="F122" s="323">
        <v>32.33</v>
      </c>
    </row>
    <row r="123" spans="1:6" ht="409.6" hidden="1" customHeight="1" x14ac:dyDescent="0.2"/>
    <row r="124" spans="1:6" ht="12.75" customHeight="1" x14ac:dyDescent="0.2">
      <c r="A124" s="326" t="s">
        <v>273</v>
      </c>
      <c r="B124" s="322" t="s">
        <v>274</v>
      </c>
      <c r="C124" s="325" t="s">
        <v>36</v>
      </c>
      <c r="D124" s="324">
        <v>9.92</v>
      </c>
      <c r="E124" s="323">
        <v>121.23</v>
      </c>
      <c r="F124" s="323">
        <v>1202.5999999999999</v>
      </c>
    </row>
    <row r="125" spans="1:6" ht="12.75" customHeight="1" x14ac:dyDescent="0.2">
      <c r="B125" s="322" t="s">
        <v>275</v>
      </c>
    </row>
    <row r="126" spans="1:6" ht="12.75" customHeight="1" x14ac:dyDescent="0.2">
      <c r="B126" s="322" t="s">
        <v>276</v>
      </c>
    </row>
    <row r="127" spans="1:6" ht="409.6" hidden="1" customHeight="1" x14ac:dyDescent="0.2"/>
    <row r="128" spans="1:6" ht="12.75" customHeight="1" x14ac:dyDescent="0.2">
      <c r="A128" s="326" t="s">
        <v>277</v>
      </c>
      <c r="B128" s="322" t="s">
        <v>278</v>
      </c>
      <c r="C128" s="325" t="s">
        <v>36</v>
      </c>
      <c r="D128" s="324">
        <v>3.16</v>
      </c>
      <c r="E128" s="323">
        <v>6.63</v>
      </c>
      <c r="F128" s="323">
        <v>20.95</v>
      </c>
    </row>
    <row r="129" spans="1:6" ht="12.75" customHeight="1" x14ac:dyDescent="0.2">
      <c r="B129" s="322" t="s">
        <v>279</v>
      </c>
    </row>
    <row r="130" spans="1:6" ht="12.75" customHeight="1" x14ac:dyDescent="0.2">
      <c r="B130" s="322" t="s">
        <v>280</v>
      </c>
    </row>
    <row r="131" spans="1:6" ht="12.75" customHeight="1" x14ac:dyDescent="0.2">
      <c r="B131" s="322" t="s">
        <v>281</v>
      </c>
    </row>
    <row r="132" spans="1:6" ht="12.75" customHeight="1" x14ac:dyDescent="0.2">
      <c r="B132" s="322" t="s">
        <v>282</v>
      </c>
    </row>
    <row r="133" spans="1:6" ht="409.6" hidden="1" customHeight="1" x14ac:dyDescent="0.2"/>
    <row r="134" spans="1:6" ht="12.75" customHeight="1" x14ac:dyDescent="0.2">
      <c r="A134" s="326" t="s">
        <v>283</v>
      </c>
      <c r="B134" s="322" t="s">
        <v>284</v>
      </c>
      <c r="C134" s="325" t="s">
        <v>36</v>
      </c>
      <c r="D134" s="324">
        <v>6</v>
      </c>
      <c r="E134" s="323">
        <v>5.76</v>
      </c>
      <c r="F134" s="323">
        <v>34.56</v>
      </c>
    </row>
    <row r="135" spans="1:6" ht="12.75" customHeight="1" x14ac:dyDescent="0.2">
      <c r="B135" s="322" t="s">
        <v>285</v>
      </c>
    </row>
    <row r="136" spans="1:6" ht="12.75" customHeight="1" x14ac:dyDescent="0.2">
      <c r="B136" s="322" t="s">
        <v>286</v>
      </c>
    </row>
    <row r="137" spans="1:6" ht="12.75" customHeight="1" x14ac:dyDescent="0.2">
      <c r="B137" s="322" t="s">
        <v>287</v>
      </c>
    </row>
    <row r="138" spans="1:6" ht="12.75" customHeight="1" x14ac:dyDescent="0.2">
      <c r="B138" s="322" t="s">
        <v>288</v>
      </c>
    </row>
    <row r="139" spans="1:6" ht="409.6" hidden="1" customHeight="1" x14ac:dyDescent="0.2"/>
    <row r="140" spans="1:6" ht="11.25" customHeight="1" x14ac:dyDescent="0.2">
      <c r="B140" s="321" t="s">
        <v>245</v>
      </c>
      <c r="C140" s="320"/>
      <c r="D140" s="320"/>
      <c r="E140" s="319"/>
      <c r="F140" s="318">
        <v>2808.31</v>
      </c>
    </row>
    <row r="141" spans="1:6" ht="6.75" customHeight="1" x14ac:dyDescent="0.2">
      <c r="A141" s="285"/>
      <c r="B141" s="285"/>
      <c r="C141" s="285"/>
      <c r="D141" s="285"/>
      <c r="E141" s="284"/>
      <c r="F141" s="284"/>
    </row>
    <row r="142" spans="1:6" ht="0.2" customHeight="1" x14ac:dyDescent="0.2"/>
    <row r="143" spans="1:6" ht="11.25" customHeight="1" x14ac:dyDescent="0.2">
      <c r="A143" s="317"/>
      <c r="B143" s="316" t="s">
        <v>246</v>
      </c>
      <c r="C143" s="315"/>
      <c r="D143" s="314"/>
      <c r="E143" s="313" t="s">
        <v>230</v>
      </c>
      <c r="F143" s="312">
        <v>2808.31</v>
      </c>
    </row>
    <row r="144" spans="1:6" ht="409.6" hidden="1" customHeight="1" x14ac:dyDescent="0.2"/>
    <row r="145" spans="1:6" ht="11.25" customHeight="1" x14ac:dyDescent="0.2">
      <c r="A145" s="317"/>
      <c r="B145" s="316" t="s">
        <v>247</v>
      </c>
      <c r="C145" s="315"/>
      <c r="D145" s="314"/>
      <c r="E145" s="313">
        <v>13</v>
      </c>
      <c r="F145" s="312">
        <v>365.08</v>
      </c>
    </row>
    <row r="146" spans="1:6" ht="409.6" hidden="1" customHeight="1" x14ac:dyDescent="0.2"/>
    <row r="147" spans="1:6" ht="11.25" customHeight="1" x14ac:dyDescent="0.2">
      <c r="A147" s="317"/>
      <c r="B147" s="316" t="s">
        <v>248</v>
      </c>
      <c r="C147" s="315"/>
      <c r="D147" s="314"/>
      <c r="E147" s="313" t="s">
        <v>230</v>
      </c>
      <c r="F147" s="312">
        <v>3173.39</v>
      </c>
    </row>
    <row r="148" spans="1:6" ht="409.6" hidden="1" customHeight="1" x14ac:dyDescent="0.2"/>
    <row r="149" spans="1:6" ht="11.25" customHeight="1" x14ac:dyDescent="0.2">
      <c r="A149" s="317"/>
      <c r="B149" s="316" t="s">
        <v>249</v>
      </c>
      <c r="C149" s="315"/>
      <c r="D149" s="314"/>
      <c r="E149" s="313">
        <v>1</v>
      </c>
      <c r="F149" s="312">
        <v>31.73</v>
      </c>
    </row>
    <row r="150" spans="1:6" ht="409.6" hidden="1" customHeight="1" x14ac:dyDescent="0.2"/>
    <row r="151" spans="1:6" ht="11.25" customHeight="1" x14ac:dyDescent="0.2">
      <c r="A151" s="317"/>
      <c r="B151" s="316" t="s">
        <v>248</v>
      </c>
      <c r="C151" s="315"/>
      <c r="D151" s="314"/>
      <c r="E151" s="313" t="s">
        <v>230</v>
      </c>
      <c r="F151" s="312">
        <v>3205.12</v>
      </c>
    </row>
    <row r="152" spans="1:6" ht="409.6" hidden="1" customHeight="1" x14ac:dyDescent="0.2"/>
    <row r="153" spans="1:6" ht="11.25" customHeight="1" x14ac:dyDescent="0.2">
      <c r="A153" s="317"/>
      <c r="B153" s="316" t="s">
        <v>250</v>
      </c>
      <c r="C153" s="315"/>
      <c r="D153" s="314"/>
      <c r="E153" s="313">
        <v>8</v>
      </c>
      <c r="F153" s="312">
        <v>256.41000000000003</v>
      </c>
    </row>
    <row r="154" spans="1:6" ht="409.6" hidden="1" customHeight="1" x14ac:dyDescent="0.2"/>
    <row r="155" spans="1:6" ht="12" customHeight="1" x14ac:dyDescent="0.2">
      <c r="C155" s="311" t="s">
        <v>251</v>
      </c>
      <c r="E155" s="310"/>
      <c r="F155" s="309">
        <v>3461.53</v>
      </c>
    </row>
    <row r="156" spans="1:6" ht="12.75" customHeight="1" x14ac:dyDescent="0.2">
      <c r="A156" s="286" t="s">
        <v>668</v>
      </c>
      <c r="B156" s="287"/>
      <c r="C156" s="287"/>
      <c r="D156" s="308"/>
      <c r="E156" s="287"/>
      <c r="F156" s="287"/>
    </row>
    <row r="157" spans="1:6" ht="6" customHeight="1" x14ac:dyDescent="0.25">
      <c r="F157" s="307"/>
    </row>
    <row r="158" spans="1:6" ht="113.25" customHeight="1" x14ac:dyDescent="0.2"/>
    <row r="159" spans="1:6" ht="6" customHeight="1" x14ac:dyDescent="0.2">
      <c r="A159" s="305"/>
      <c r="B159" s="306"/>
      <c r="C159" s="305"/>
      <c r="D159" s="304"/>
    </row>
    <row r="160" spans="1:6" ht="39" customHeight="1" x14ac:dyDescent="0.2">
      <c r="A160" s="363" t="s">
        <v>262</v>
      </c>
      <c r="B160" s="364"/>
      <c r="C160" s="288"/>
      <c r="D160" s="363" t="s">
        <v>263</v>
      </c>
      <c r="E160" s="364"/>
      <c r="F160" s="365"/>
    </row>
    <row r="161" spans="1:6" ht="6" customHeight="1" x14ac:dyDescent="0.2">
      <c r="A161" s="353"/>
      <c r="B161" s="262"/>
      <c r="C161" s="263"/>
      <c r="D161" s="264"/>
      <c r="E161" s="265"/>
      <c r="F161" s="266"/>
    </row>
    <row r="162" spans="1:6" ht="14.1" customHeight="1" x14ac:dyDescent="0.2">
      <c r="A162" s="366" t="s">
        <v>224</v>
      </c>
      <c r="B162" s="367"/>
      <c r="C162" s="368"/>
      <c r="D162" s="348" t="s">
        <v>225</v>
      </c>
      <c r="E162" s="352" t="s">
        <v>226</v>
      </c>
      <c r="F162" s="268"/>
    </row>
    <row r="163" spans="1:6" ht="12.75" customHeight="1" x14ac:dyDescent="0.2">
      <c r="A163" s="366"/>
      <c r="B163" s="367"/>
      <c r="C163" s="368"/>
      <c r="D163" s="348" t="s">
        <v>699</v>
      </c>
      <c r="E163" s="347" t="s">
        <v>699</v>
      </c>
      <c r="F163" s="268"/>
    </row>
    <row r="164" spans="1:6" ht="12.75" customHeight="1" x14ac:dyDescent="0.2">
      <c r="A164" s="269" t="s">
        <v>227</v>
      </c>
      <c r="B164" s="270"/>
      <c r="C164" s="270"/>
      <c r="D164" s="348" t="s">
        <v>228</v>
      </c>
      <c r="E164" s="351" t="s">
        <v>229</v>
      </c>
      <c r="F164" s="268"/>
    </row>
    <row r="165" spans="1:6" ht="12.75" customHeight="1" x14ac:dyDescent="0.2">
      <c r="A165" s="350" t="s">
        <v>230</v>
      </c>
      <c r="B165" s="349"/>
      <c r="C165" s="270"/>
      <c r="D165" s="348" t="s">
        <v>231</v>
      </c>
      <c r="E165" s="347">
        <v>4</v>
      </c>
      <c r="F165" s="268"/>
    </row>
    <row r="166" spans="1:6" ht="12.75" customHeight="1" x14ac:dyDescent="0.2">
      <c r="A166" s="346" t="s">
        <v>230</v>
      </c>
      <c r="B166" s="345"/>
      <c r="C166" s="271"/>
      <c r="D166" s="344"/>
      <c r="E166" s="343"/>
      <c r="F166" s="268"/>
    </row>
    <row r="167" spans="1:6" ht="6" customHeight="1" x14ac:dyDescent="0.2">
      <c r="A167" s="342"/>
      <c r="B167" s="272"/>
      <c r="C167" s="273"/>
      <c r="D167" s="341"/>
      <c r="E167" s="274"/>
      <c r="F167" s="275"/>
    </row>
    <row r="168" spans="1:6" ht="6" customHeight="1" x14ac:dyDescent="0.2">
      <c r="A168" s="340"/>
      <c r="B168" s="339"/>
      <c r="C168" s="338"/>
      <c r="D168" s="276"/>
      <c r="E168" s="277"/>
      <c r="F168" s="278"/>
    </row>
    <row r="169" spans="1:6" ht="12.75" customHeight="1" x14ac:dyDescent="0.2">
      <c r="A169" s="337" t="s">
        <v>232</v>
      </c>
      <c r="D169" s="279"/>
      <c r="E169" s="279"/>
      <c r="F169" s="279"/>
    </row>
    <row r="170" spans="1:6" ht="17.25" customHeight="1" x14ac:dyDescent="0.2">
      <c r="A170" s="280" t="s">
        <v>233</v>
      </c>
      <c r="B170" s="336"/>
      <c r="C170" s="281"/>
      <c r="D170" s="279"/>
      <c r="E170" s="279"/>
      <c r="F170" s="279"/>
    </row>
    <row r="171" spans="1:6" ht="12.75" customHeight="1" x14ac:dyDescent="0.2">
      <c r="A171" s="280" t="s">
        <v>234</v>
      </c>
      <c r="B171" s="336"/>
      <c r="C171" s="281"/>
      <c r="D171" s="279"/>
      <c r="E171" s="279"/>
      <c r="F171" s="279"/>
    </row>
    <row r="172" spans="1:6" ht="12.75" customHeight="1" x14ac:dyDescent="0.2">
      <c r="A172" s="280" t="s">
        <v>230</v>
      </c>
      <c r="B172" s="336"/>
      <c r="C172" s="281"/>
      <c r="D172" s="279"/>
      <c r="E172" s="279"/>
      <c r="F172" s="279"/>
    </row>
    <row r="173" spans="1:6" ht="12.75" customHeight="1" x14ac:dyDescent="0.2">
      <c r="A173" s="335" t="s">
        <v>235</v>
      </c>
      <c r="B173" s="282"/>
      <c r="C173" s="282"/>
      <c r="D173" s="282"/>
      <c r="E173" s="282"/>
      <c r="F173" s="282"/>
    </row>
    <row r="174" spans="1:6" ht="6" customHeight="1" x14ac:dyDescent="0.2">
      <c r="E174" s="283"/>
    </row>
    <row r="175" spans="1:6" ht="12.75" customHeight="1" x14ac:dyDescent="0.2">
      <c r="A175" s="334" t="s">
        <v>693</v>
      </c>
      <c r="B175" s="333" t="s">
        <v>688</v>
      </c>
      <c r="C175" s="279"/>
      <c r="D175" s="279"/>
      <c r="E175" s="281"/>
      <c r="F175" s="332" t="s">
        <v>200</v>
      </c>
    </row>
    <row r="176" spans="1:6" ht="6" customHeight="1" x14ac:dyDescent="0.2">
      <c r="E176" s="283"/>
    </row>
    <row r="177" spans="1:6" ht="6" customHeight="1" x14ac:dyDescent="0.2">
      <c r="E177" s="283"/>
    </row>
    <row r="178" spans="1:6" ht="12.75" customHeight="1" x14ac:dyDescent="0.2">
      <c r="A178" s="331" t="s">
        <v>237</v>
      </c>
      <c r="B178" s="331" t="s">
        <v>163</v>
      </c>
      <c r="C178" s="330" t="s">
        <v>238</v>
      </c>
      <c r="D178" s="329" t="s">
        <v>165</v>
      </c>
      <c r="E178" s="328" t="s">
        <v>239</v>
      </c>
      <c r="F178" s="327" t="s">
        <v>240</v>
      </c>
    </row>
    <row r="179" spans="1:6" ht="6" customHeight="1" x14ac:dyDescent="0.2">
      <c r="A179" s="284"/>
      <c r="B179" s="284"/>
      <c r="C179" s="284"/>
      <c r="D179" s="284"/>
      <c r="E179" s="284"/>
      <c r="F179" s="284"/>
    </row>
    <row r="180" spans="1:6" ht="12.75" customHeight="1" x14ac:dyDescent="0.2">
      <c r="A180" s="278"/>
      <c r="B180" s="321" t="s">
        <v>241</v>
      </c>
      <c r="C180" s="320"/>
      <c r="D180" s="320"/>
      <c r="E180" s="320"/>
      <c r="F180" s="320"/>
    </row>
    <row r="181" spans="1:6" ht="8.25" customHeight="1" x14ac:dyDescent="0.2">
      <c r="A181" s="285"/>
      <c r="B181" s="285"/>
      <c r="C181" s="285"/>
      <c r="D181" s="285"/>
      <c r="E181" s="285"/>
      <c r="F181" s="285"/>
    </row>
    <row r="182" spans="1:6" ht="12.75" customHeight="1" x14ac:dyDescent="0.2">
      <c r="A182" s="326" t="s">
        <v>264</v>
      </c>
      <c r="B182" s="322" t="s">
        <v>265</v>
      </c>
      <c r="C182" s="325" t="s">
        <v>36</v>
      </c>
      <c r="D182" s="324">
        <v>11.4</v>
      </c>
      <c r="E182" s="323">
        <v>10.68</v>
      </c>
      <c r="F182" s="323">
        <v>121.75</v>
      </c>
    </row>
    <row r="183" spans="1:6" ht="12.75" customHeight="1" x14ac:dyDescent="0.2">
      <c r="B183" s="322" t="s">
        <v>266</v>
      </c>
    </row>
    <row r="184" spans="1:6" ht="409.6" hidden="1" customHeight="1" x14ac:dyDescent="0.2"/>
    <row r="185" spans="1:6" ht="12.75" customHeight="1" x14ac:dyDescent="0.2">
      <c r="A185" s="326" t="s">
        <v>267</v>
      </c>
      <c r="B185" s="322" t="s">
        <v>268</v>
      </c>
      <c r="C185" s="325" t="s">
        <v>10</v>
      </c>
      <c r="D185" s="324">
        <v>1280</v>
      </c>
      <c r="E185" s="323">
        <v>1.31</v>
      </c>
      <c r="F185" s="323">
        <v>1676.8</v>
      </c>
    </row>
    <row r="186" spans="1:6" ht="12.75" customHeight="1" x14ac:dyDescent="0.2">
      <c r="B186" s="322" t="s">
        <v>269</v>
      </c>
    </row>
    <row r="187" spans="1:6" ht="409.6" hidden="1" customHeight="1" x14ac:dyDescent="0.2"/>
    <row r="188" spans="1:6" ht="12.75" customHeight="1" x14ac:dyDescent="0.2">
      <c r="A188" s="326" t="s">
        <v>270</v>
      </c>
      <c r="B188" s="322" t="s">
        <v>271</v>
      </c>
      <c r="C188" s="325" t="s">
        <v>272</v>
      </c>
      <c r="D188" s="324">
        <v>4.16</v>
      </c>
      <c r="E188" s="323">
        <v>9.51</v>
      </c>
      <c r="F188" s="323">
        <v>39.56</v>
      </c>
    </row>
    <row r="189" spans="1:6" ht="409.6" hidden="1" customHeight="1" x14ac:dyDescent="0.2"/>
    <row r="190" spans="1:6" ht="12.75" customHeight="1" x14ac:dyDescent="0.2">
      <c r="A190" s="326" t="s">
        <v>273</v>
      </c>
      <c r="B190" s="322" t="s">
        <v>274</v>
      </c>
      <c r="C190" s="325" t="s">
        <v>36</v>
      </c>
      <c r="D190" s="324">
        <v>12.56</v>
      </c>
      <c r="E190" s="323">
        <v>121.23</v>
      </c>
      <c r="F190" s="323">
        <v>1522.65</v>
      </c>
    </row>
    <row r="191" spans="1:6" ht="12.75" customHeight="1" x14ac:dyDescent="0.2">
      <c r="B191" s="322" t="s">
        <v>275</v>
      </c>
    </row>
    <row r="192" spans="1:6" ht="12.75" customHeight="1" x14ac:dyDescent="0.2">
      <c r="B192" s="322" t="s">
        <v>276</v>
      </c>
    </row>
    <row r="193" spans="1:6" ht="409.6" hidden="1" customHeight="1" x14ac:dyDescent="0.2"/>
    <row r="194" spans="1:6" ht="12.75" customHeight="1" x14ac:dyDescent="0.2">
      <c r="A194" s="326" t="s">
        <v>277</v>
      </c>
      <c r="B194" s="322" t="s">
        <v>278</v>
      </c>
      <c r="C194" s="325" t="s">
        <v>36</v>
      </c>
      <c r="D194" s="324">
        <v>3.4</v>
      </c>
      <c r="E194" s="323">
        <v>6.63</v>
      </c>
      <c r="F194" s="323">
        <v>22.54</v>
      </c>
    </row>
    <row r="195" spans="1:6" ht="12.75" customHeight="1" x14ac:dyDescent="0.2">
      <c r="B195" s="322" t="s">
        <v>279</v>
      </c>
    </row>
    <row r="196" spans="1:6" ht="12.75" customHeight="1" x14ac:dyDescent="0.2">
      <c r="B196" s="322" t="s">
        <v>280</v>
      </c>
    </row>
    <row r="197" spans="1:6" ht="12.75" customHeight="1" x14ac:dyDescent="0.2">
      <c r="B197" s="322" t="s">
        <v>281</v>
      </c>
    </row>
    <row r="198" spans="1:6" ht="12.75" customHeight="1" x14ac:dyDescent="0.2">
      <c r="B198" s="322" t="s">
        <v>282</v>
      </c>
    </row>
    <row r="199" spans="1:6" ht="409.6" hidden="1" customHeight="1" x14ac:dyDescent="0.2"/>
    <row r="200" spans="1:6" ht="12.75" customHeight="1" x14ac:dyDescent="0.2">
      <c r="A200" s="326" t="s">
        <v>283</v>
      </c>
      <c r="B200" s="322" t="s">
        <v>284</v>
      </c>
      <c r="C200" s="325" t="s">
        <v>36</v>
      </c>
      <c r="D200" s="324">
        <v>8</v>
      </c>
      <c r="E200" s="323">
        <v>5.76</v>
      </c>
      <c r="F200" s="323">
        <v>46.08</v>
      </c>
    </row>
    <row r="201" spans="1:6" ht="12.75" customHeight="1" x14ac:dyDescent="0.2">
      <c r="B201" s="322" t="s">
        <v>285</v>
      </c>
    </row>
    <row r="202" spans="1:6" ht="12.75" customHeight="1" x14ac:dyDescent="0.2">
      <c r="B202" s="322" t="s">
        <v>286</v>
      </c>
    </row>
    <row r="203" spans="1:6" ht="12.75" customHeight="1" x14ac:dyDescent="0.2">
      <c r="B203" s="322" t="s">
        <v>287</v>
      </c>
    </row>
    <row r="204" spans="1:6" ht="12.75" customHeight="1" x14ac:dyDescent="0.2">
      <c r="B204" s="322" t="s">
        <v>288</v>
      </c>
    </row>
    <row r="205" spans="1:6" ht="409.6" hidden="1" customHeight="1" x14ac:dyDescent="0.2"/>
    <row r="206" spans="1:6" ht="11.25" customHeight="1" x14ac:dyDescent="0.2">
      <c r="B206" s="321" t="s">
        <v>245</v>
      </c>
      <c r="C206" s="320"/>
      <c r="D206" s="320"/>
      <c r="E206" s="319"/>
      <c r="F206" s="318">
        <v>3429.38</v>
      </c>
    </row>
    <row r="207" spans="1:6" ht="6.75" customHeight="1" x14ac:dyDescent="0.2">
      <c r="A207" s="285"/>
      <c r="B207" s="285"/>
      <c r="C207" s="285"/>
      <c r="D207" s="285"/>
      <c r="E207" s="284"/>
      <c r="F207" s="284"/>
    </row>
    <row r="208" spans="1:6" ht="0.2" customHeight="1" x14ac:dyDescent="0.2"/>
    <row r="209" spans="1:6" ht="11.25" customHeight="1" x14ac:dyDescent="0.2">
      <c r="A209" s="317"/>
      <c r="B209" s="316" t="s">
        <v>246</v>
      </c>
      <c r="C209" s="315"/>
      <c r="D209" s="314"/>
      <c r="E209" s="313" t="s">
        <v>230</v>
      </c>
      <c r="F209" s="312">
        <v>3429.38</v>
      </c>
    </row>
    <row r="210" spans="1:6" ht="409.6" hidden="1" customHeight="1" x14ac:dyDescent="0.2"/>
    <row r="211" spans="1:6" ht="11.25" customHeight="1" x14ac:dyDescent="0.2">
      <c r="A211" s="317"/>
      <c r="B211" s="316" t="s">
        <v>247</v>
      </c>
      <c r="C211" s="315"/>
      <c r="D211" s="314"/>
      <c r="E211" s="313">
        <v>13</v>
      </c>
      <c r="F211" s="312">
        <v>445.82</v>
      </c>
    </row>
    <row r="212" spans="1:6" ht="409.6" hidden="1" customHeight="1" x14ac:dyDescent="0.2"/>
    <row r="213" spans="1:6" ht="11.25" customHeight="1" x14ac:dyDescent="0.2">
      <c r="A213" s="317"/>
      <c r="B213" s="316" t="s">
        <v>248</v>
      </c>
      <c r="C213" s="315"/>
      <c r="D213" s="314"/>
      <c r="E213" s="313" t="s">
        <v>230</v>
      </c>
      <c r="F213" s="312">
        <v>3875.2</v>
      </c>
    </row>
    <row r="214" spans="1:6" ht="409.6" hidden="1" customHeight="1" x14ac:dyDescent="0.2"/>
    <row r="215" spans="1:6" ht="11.25" customHeight="1" x14ac:dyDescent="0.2">
      <c r="A215" s="317"/>
      <c r="B215" s="316" t="s">
        <v>249</v>
      </c>
      <c r="C215" s="315"/>
      <c r="D215" s="314"/>
      <c r="E215" s="313">
        <v>1</v>
      </c>
      <c r="F215" s="312">
        <v>38.75</v>
      </c>
    </row>
    <row r="216" spans="1:6" ht="409.6" hidden="1" customHeight="1" x14ac:dyDescent="0.2"/>
    <row r="217" spans="1:6" ht="11.25" customHeight="1" x14ac:dyDescent="0.2">
      <c r="A217" s="317"/>
      <c r="B217" s="316" t="s">
        <v>248</v>
      </c>
      <c r="C217" s="315"/>
      <c r="D217" s="314"/>
      <c r="E217" s="313" t="s">
        <v>230</v>
      </c>
      <c r="F217" s="312">
        <v>3913.95</v>
      </c>
    </row>
    <row r="218" spans="1:6" ht="409.6" hidden="1" customHeight="1" x14ac:dyDescent="0.2"/>
    <row r="219" spans="1:6" ht="11.25" customHeight="1" x14ac:dyDescent="0.2">
      <c r="A219" s="317"/>
      <c r="B219" s="316" t="s">
        <v>250</v>
      </c>
      <c r="C219" s="315"/>
      <c r="D219" s="314"/>
      <c r="E219" s="313">
        <v>8</v>
      </c>
      <c r="F219" s="312">
        <v>313.12</v>
      </c>
    </row>
    <row r="220" spans="1:6" ht="409.6" hidden="1" customHeight="1" x14ac:dyDescent="0.2"/>
    <row r="221" spans="1:6" ht="12" customHeight="1" x14ac:dyDescent="0.2">
      <c r="C221" s="311" t="s">
        <v>251</v>
      </c>
      <c r="E221" s="310"/>
      <c r="F221" s="309">
        <v>4227.07</v>
      </c>
    </row>
    <row r="222" spans="1:6" ht="12.75" customHeight="1" x14ac:dyDescent="0.2">
      <c r="A222" s="286" t="s">
        <v>667</v>
      </c>
      <c r="B222" s="287"/>
      <c r="C222" s="287"/>
      <c r="D222" s="308"/>
      <c r="E222" s="287"/>
      <c r="F222" s="287"/>
    </row>
    <row r="223" spans="1:6" ht="6" customHeight="1" x14ac:dyDescent="0.25">
      <c r="F223" s="307"/>
    </row>
    <row r="224" spans="1:6" ht="113.25" customHeight="1" x14ac:dyDescent="0.2"/>
    <row r="225" spans="1:6" ht="6" customHeight="1" x14ac:dyDescent="0.2">
      <c r="A225" s="305"/>
      <c r="B225" s="306"/>
      <c r="C225" s="305"/>
      <c r="D225" s="304"/>
    </row>
    <row r="226" spans="1:6" ht="39" customHeight="1" x14ac:dyDescent="0.2">
      <c r="A226" s="363" t="s">
        <v>262</v>
      </c>
      <c r="B226" s="364"/>
      <c r="C226" s="288"/>
      <c r="D226" s="363" t="s">
        <v>263</v>
      </c>
      <c r="E226" s="364"/>
      <c r="F226" s="365"/>
    </row>
    <row r="227" spans="1:6" ht="6" customHeight="1" x14ac:dyDescent="0.2">
      <c r="A227" s="353"/>
      <c r="B227" s="262"/>
      <c r="C227" s="263"/>
      <c r="D227" s="264"/>
      <c r="E227" s="265"/>
      <c r="F227" s="266"/>
    </row>
    <row r="228" spans="1:6" ht="14.1" customHeight="1" x14ac:dyDescent="0.2">
      <c r="A228" s="366" t="s">
        <v>224</v>
      </c>
      <c r="B228" s="367"/>
      <c r="C228" s="368"/>
      <c r="D228" s="348" t="s">
        <v>225</v>
      </c>
      <c r="E228" s="352" t="s">
        <v>226</v>
      </c>
      <c r="F228" s="268"/>
    </row>
    <row r="229" spans="1:6" ht="12.75" customHeight="1" x14ac:dyDescent="0.2">
      <c r="A229" s="366"/>
      <c r="B229" s="367"/>
      <c r="C229" s="368"/>
      <c r="D229" s="348" t="s">
        <v>699</v>
      </c>
      <c r="E229" s="347" t="s">
        <v>699</v>
      </c>
      <c r="F229" s="268"/>
    </row>
    <row r="230" spans="1:6" ht="12.75" customHeight="1" x14ac:dyDescent="0.2">
      <c r="A230" s="269" t="s">
        <v>227</v>
      </c>
      <c r="B230" s="270"/>
      <c r="C230" s="270"/>
      <c r="D230" s="348" t="s">
        <v>228</v>
      </c>
      <c r="E230" s="351" t="s">
        <v>229</v>
      </c>
      <c r="F230" s="268"/>
    </row>
    <row r="231" spans="1:6" ht="12.75" customHeight="1" x14ac:dyDescent="0.2">
      <c r="A231" s="350" t="s">
        <v>230</v>
      </c>
      <c r="B231" s="349"/>
      <c r="C231" s="270"/>
      <c r="D231" s="348" t="s">
        <v>231</v>
      </c>
      <c r="E231" s="347">
        <v>5</v>
      </c>
      <c r="F231" s="268"/>
    </row>
    <row r="232" spans="1:6" ht="12.75" customHeight="1" x14ac:dyDescent="0.2">
      <c r="A232" s="346" t="s">
        <v>230</v>
      </c>
      <c r="B232" s="345"/>
      <c r="C232" s="271"/>
      <c r="D232" s="344"/>
      <c r="E232" s="343"/>
      <c r="F232" s="268"/>
    </row>
    <row r="233" spans="1:6" ht="6" customHeight="1" x14ac:dyDescent="0.2">
      <c r="A233" s="342"/>
      <c r="B233" s="272"/>
      <c r="C233" s="273"/>
      <c r="D233" s="341"/>
      <c r="E233" s="274"/>
      <c r="F233" s="275"/>
    </row>
    <row r="234" spans="1:6" ht="6" customHeight="1" x14ac:dyDescent="0.2">
      <c r="A234" s="340"/>
      <c r="B234" s="339"/>
      <c r="C234" s="338"/>
      <c r="D234" s="276"/>
      <c r="E234" s="277"/>
      <c r="F234" s="278"/>
    </row>
    <row r="235" spans="1:6" ht="12.75" customHeight="1" x14ac:dyDescent="0.2">
      <c r="A235" s="337" t="s">
        <v>232</v>
      </c>
      <c r="D235" s="279"/>
      <c r="E235" s="279"/>
      <c r="F235" s="279"/>
    </row>
    <row r="236" spans="1:6" ht="17.25" customHeight="1" x14ac:dyDescent="0.2">
      <c r="A236" s="280" t="s">
        <v>233</v>
      </c>
      <c r="B236" s="336"/>
      <c r="C236" s="281"/>
      <c r="D236" s="279"/>
      <c r="E236" s="279"/>
      <c r="F236" s="279"/>
    </row>
    <row r="237" spans="1:6" ht="12.75" customHeight="1" x14ac:dyDescent="0.2">
      <c r="A237" s="280" t="s">
        <v>234</v>
      </c>
      <c r="B237" s="336"/>
      <c r="C237" s="281"/>
      <c r="D237" s="279"/>
      <c r="E237" s="279"/>
      <c r="F237" s="279"/>
    </row>
    <row r="238" spans="1:6" ht="12.75" customHeight="1" x14ac:dyDescent="0.2">
      <c r="A238" s="280" t="s">
        <v>230</v>
      </c>
      <c r="B238" s="336"/>
      <c r="C238" s="281"/>
      <c r="D238" s="279"/>
      <c r="E238" s="279"/>
      <c r="F238" s="279"/>
    </row>
    <row r="239" spans="1:6" ht="12.75" customHeight="1" x14ac:dyDescent="0.2">
      <c r="A239" s="335" t="s">
        <v>235</v>
      </c>
      <c r="B239" s="282"/>
      <c r="C239" s="282"/>
      <c r="D239" s="282"/>
      <c r="E239" s="282"/>
      <c r="F239" s="282"/>
    </row>
    <row r="240" spans="1:6" ht="6" customHeight="1" x14ac:dyDescent="0.2">
      <c r="E240" s="283"/>
    </row>
    <row r="241" spans="1:6" ht="12.75" customHeight="1" x14ac:dyDescent="0.2">
      <c r="A241" s="334" t="s">
        <v>201</v>
      </c>
      <c r="B241" s="333" t="s">
        <v>289</v>
      </c>
      <c r="C241" s="279"/>
      <c r="D241" s="279"/>
      <c r="E241" s="281"/>
      <c r="F241" s="332" t="s">
        <v>203</v>
      </c>
    </row>
    <row r="242" spans="1:6" ht="6" customHeight="1" x14ac:dyDescent="0.2">
      <c r="E242" s="283"/>
    </row>
    <row r="243" spans="1:6" ht="6" customHeight="1" x14ac:dyDescent="0.2">
      <c r="E243" s="283"/>
    </row>
    <row r="244" spans="1:6" ht="12.75" customHeight="1" x14ac:dyDescent="0.2">
      <c r="A244" s="331" t="s">
        <v>237</v>
      </c>
      <c r="B244" s="331" t="s">
        <v>163</v>
      </c>
      <c r="C244" s="330" t="s">
        <v>238</v>
      </c>
      <c r="D244" s="329" t="s">
        <v>165</v>
      </c>
      <c r="E244" s="328" t="s">
        <v>239</v>
      </c>
      <c r="F244" s="327" t="s">
        <v>240</v>
      </c>
    </row>
    <row r="245" spans="1:6" ht="6" customHeight="1" x14ac:dyDescent="0.2">
      <c r="A245" s="284"/>
      <c r="B245" s="284"/>
      <c r="C245" s="284"/>
      <c r="D245" s="284"/>
      <c r="E245" s="284"/>
      <c r="F245" s="284"/>
    </row>
    <row r="246" spans="1:6" ht="12.75" customHeight="1" x14ac:dyDescent="0.2">
      <c r="A246" s="278"/>
      <c r="B246" s="321" t="s">
        <v>241</v>
      </c>
      <c r="C246" s="320"/>
      <c r="D246" s="320"/>
      <c r="E246" s="320"/>
      <c r="F246" s="320"/>
    </row>
    <row r="247" spans="1:6" ht="8.25" customHeight="1" x14ac:dyDescent="0.2">
      <c r="A247" s="285"/>
      <c r="B247" s="285"/>
      <c r="C247" s="285"/>
      <c r="D247" s="285"/>
      <c r="E247" s="285"/>
      <c r="F247" s="285"/>
    </row>
    <row r="248" spans="1:6" ht="12.75" customHeight="1" x14ac:dyDescent="0.2">
      <c r="A248" s="326" t="s">
        <v>290</v>
      </c>
      <c r="B248" s="322" t="s">
        <v>291</v>
      </c>
      <c r="C248" s="325" t="s">
        <v>7</v>
      </c>
      <c r="D248" s="324">
        <v>1.9</v>
      </c>
      <c r="E248" s="323">
        <v>12691.98</v>
      </c>
      <c r="F248" s="323">
        <v>24114.76</v>
      </c>
    </row>
    <row r="249" spans="1:6" ht="12.75" customHeight="1" x14ac:dyDescent="0.2">
      <c r="B249" s="322" t="s">
        <v>292</v>
      </c>
    </row>
    <row r="250" spans="1:6" ht="409.6" hidden="1" customHeight="1" x14ac:dyDescent="0.2"/>
    <row r="251" spans="1:6" ht="12.75" customHeight="1" x14ac:dyDescent="0.2">
      <c r="A251" s="326" t="s">
        <v>293</v>
      </c>
      <c r="B251" s="322" t="s">
        <v>291</v>
      </c>
      <c r="C251" s="325" t="s">
        <v>7</v>
      </c>
      <c r="D251" s="324">
        <v>0.7</v>
      </c>
      <c r="E251" s="323">
        <v>21671.53</v>
      </c>
      <c r="F251" s="323">
        <v>15170.07</v>
      </c>
    </row>
    <row r="252" spans="1:6" ht="12.75" customHeight="1" x14ac:dyDescent="0.2">
      <c r="B252" s="322" t="s">
        <v>294</v>
      </c>
    </row>
    <row r="253" spans="1:6" ht="409.6" hidden="1" customHeight="1" x14ac:dyDescent="0.2"/>
    <row r="254" spans="1:6" ht="11.25" customHeight="1" x14ac:dyDescent="0.2">
      <c r="B254" s="321" t="s">
        <v>245</v>
      </c>
      <c r="C254" s="320"/>
      <c r="D254" s="320"/>
      <c r="E254" s="319"/>
      <c r="F254" s="318">
        <v>39284.83</v>
      </c>
    </row>
    <row r="255" spans="1:6" ht="6.75" customHeight="1" x14ac:dyDescent="0.2">
      <c r="A255" s="285"/>
      <c r="B255" s="285"/>
      <c r="C255" s="285"/>
      <c r="D255" s="285"/>
      <c r="E255" s="284"/>
      <c r="F255" s="284"/>
    </row>
    <row r="256" spans="1:6" ht="0.2" customHeight="1" x14ac:dyDescent="0.2"/>
    <row r="257" spans="1:6" ht="11.25" customHeight="1" x14ac:dyDescent="0.2">
      <c r="A257" s="317"/>
      <c r="B257" s="316" t="s">
        <v>246</v>
      </c>
      <c r="C257" s="315"/>
      <c r="D257" s="314"/>
      <c r="E257" s="313" t="s">
        <v>230</v>
      </c>
      <c r="F257" s="312">
        <v>39284.83</v>
      </c>
    </row>
    <row r="258" spans="1:6" ht="409.6" hidden="1" customHeight="1" x14ac:dyDescent="0.2"/>
    <row r="259" spans="1:6" ht="11.25" customHeight="1" x14ac:dyDescent="0.2">
      <c r="A259" s="317"/>
      <c r="B259" s="316" t="s">
        <v>247</v>
      </c>
      <c r="C259" s="315"/>
      <c r="D259" s="314"/>
      <c r="E259" s="313">
        <v>13</v>
      </c>
      <c r="F259" s="312">
        <v>5107.03</v>
      </c>
    </row>
    <row r="260" spans="1:6" ht="409.6" hidden="1" customHeight="1" x14ac:dyDescent="0.2"/>
    <row r="261" spans="1:6" ht="11.25" customHeight="1" x14ac:dyDescent="0.2">
      <c r="A261" s="317"/>
      <c r="B261" s="316" t="s">
        <v>248</v>
      </c>
      <c r="C261" s="315"/>
      <c r="D261" s="314"/>
      <c r="E261" s="313" t="s">
        <v>230</v>
      </c>
      <c r="F261" s="312">
        <v>44391.86</v>
      </c>
    </row>
    <row r="262" spans="1:6" ht="409.6" hidden="1" customHeight="1" x14ac:dyDescent="0.2"/>
    <row r="263" spans="1:6" ht="11.25" customHeight="1" x14ac:dyDescent="0.2">
      <c r="A263" s="317"/>
      <c r="B263" s="316" t="s">
        <v>249</v>
      </c>
      <c r="C263" s="315"/>
      <c r="D263" s="314"/>
      <c r="E263" s="313">
        <v>1</v>
      </c>
      <c r="F263" s="312">
        <v>443.92</v>
      </c>
    </row>
    <row r="264" spans="1:6" ht="409.6" hidden="1" customHeight="1" x14ac:dyDescent="0.2"/>
    <row r="265" spans="1:6" ht="11.25" customHeight="1" x14ac:dyDescent="0.2">
      <c r="A265" s="317"/>
      <c r="B265" s="316" t="s">
        <v>248</v>
      </c>
      <c r="C265" s="315"/>
      <c r="D265" s="314"/>
      <c r="E265" s="313" t="s">
        <v>230</v>
      </c>
      <c r="F265" s="312">
        <v>44835.78</v>
      </c>
    </row>
    <row r="266" spans="1:6" ht="409.6" hidden="1" customHeight="1" x14ac:dyDescent="0.2"/>
    <row r="267" spans="1:6" ht="11.25" customHeight="1" x14ac:dyDescent="0.2">
      <c r="A267" s="317"/>
      <c r="B267" s="316" t="s">
        <v>250</v>
      </c>
      <c r="C267" s="315"/>
      <c r="D267" s="314"/>
      <c r="E267" s="313">
        <v>8</v>
      </c>
      <c r="F267" s="312">
        <v>3586.86</v>
      </c>
    </row>
    <row r="268" spans="1:6" ht="409.6" hidden="1" customHeight="1" x14ac:dyDescent="0.2"/>
    <row r="269" spans="1:6" ht="12" customHeight="1" x14ac:dyDescent="0.2">
      <c r="C269" s="311" t="s">
        <v>251</v>
      </c>
      <c r="E269" s="310"/>
      <c r="F269" s="309">
        <v>48422.64</v>
      </c>
    </row>
    <row r="270" spans="1:6" ht="12.75" customHeight="1" x14ac:dyDescent="0.2">
      <c r="A270" s="286" t="s">
        <v>676</v>
      </c>
      <c r="B270" s="287"/>
      <c r="C270" s="287"/>
      <c r="D270" s="308"/>
      <c r="E270" s="287"/>
      <c r="F270" s="287"/>
    </row>
    <row r="271" spans="1:6" ht="6" customHeight="1" x14ac:dyDescent="0.25">
      <c r="F271" s="307"/>
    </row>
    <row r="272" spans="1:6" ht="291.95" customHeight="1" x14ac:dyDescent="0.2"/>
    <row r="273" spans="1:6" ht="6" customHeight="1" x14ac:dyDescent="0.2">
      <c r="A273" s="305"/>
      <c r="B273" s="306"/>
      <c r="C273" s="305"/>
      <c r="D273" s="304"/>
    </row>
    <row r="274" spans="1:6" ht="39" customHeight="1" x14ac:dyDescent="0.2">
      <c r="A274" s="363" t="s">
        <v>262</v>
      </c>
      <c r="B274" s="364"/>
      <c r="C274" s="288"/>
      <c r="D274" s="363" t="s">
        <v>263</v>
      </c>
      <c r="E274" s="364"/>
      <c r="F274" s="365"/>
    </row>
    <row r="275" spans="1:6" ht="6" customHeight="1" x14ac:dyDescent="0.2">
      <c r="A275" s="353"/>
      <c r="B275" s="262"/>
      <c r="C275" s="263"/>
      <c r="D275" s="264"/>
      <c r="E275" s="265"/>
      <c r="F275" s="266"/>
    </row>
    <row r="276" spans="1:6" ht="14.1" customHeight="1" x14ac:dyDescent="0.2">
      <c r="A276" s="366" t="s">
        <v>224</v>
      </c>
      <c r="B276" s="367"/>
      <c r="C276" s="368"/>
      <c r="D276" s="348" t="s">
        <v>225</v>
      </c>
      <c r="E276" s="352" t="s">
        <v>226</v>
      </c>
      <c r="F276" s="268"/>
    </row>
    <row r="277" spans="1:6" ht="12.75" customHeight="1" x14ac:dyDescent="0.2">
      <c r="A277" s="366"/>
      <c r="B277" s="367"/>
      <c r="C277" s="368"/>
      <c r="D277" s="348" t="s">
        <v>699</v>
      </c>
      <c r="E277" s="347" t="s">
        <v>699</v>
      </c>
      <c r="F277" s="268"/>
    </row>
    <row r="278" spans="1:6" ht="12.75" customHeight="1" x14ac:dyDescent="0.2">
      <c r="A278" s="269" t="s">
        <v>227</v>
      </c>
      <c r="B278" s="270"/>
      <c r="C278" s="270"/>
      <c r="D278" s="348" t="s">
        <v>228</v>
      </c>
      <c r="E278" s="351" t="s">
        <v>229</v>
      </c>
      <c r="F278" s="268"/>
    </row>
    <row r="279" spans="1:6" ht="12.75" customHeight="1" x14ac:dyDescent="0.2">
      <c r="A279" s="350" t="s">
        <v>230</v>
      </c>
      <c r="B279" s="349"/>
      <c r="C279" s="270"/>
      <c r="D279" s="348" t="s">
        <v>231</v>
      </c>
      <c r="E279" s="347">
        <v>6</v>
      </c>
      <c r="F279" s="268"/>
    </row>
    <row r="280" spans="1:6" ht="12.75" customHeight="1" x14ac:dyDescent="0.2">
      <c r="A280" s="346" t="s">
        <v>230</v>
      </c>
      <c r="B280" s="345"/>
      <c r="C280" s="271"/>
      <c r="D280" s="344"/>
      <c r="E280" s="343"/>
      <c r="F280" s="268"/>
    </row>
    <row r="281" spans="1:6" ht="6" customHeight="1" x14ac:dyDescent="0.2">
      <c r="A281" s="342"/>
      <c r="B281" s="272"/>
      <c r="C281" s="273"/>
      <c r="D281" s="341"/>
      <c r="E281" s="274"/>
      <c r="F281" s="275"/>
    </row>
    <row r="282" spans="1:6" ht="6" customHeight="1" x14ac:dyDescent="0.2">
      <c r="A282" s="340"/>
      <c r="B282" s="339"/>
      <c r="C282" s="338"/>
      <c r="D282" s="276"/>
      <c r="E282" s="277"/>
      <c r="F282" s="278"/>
    </row>
    <row r="283" spans="1:6" ht="12.75" customHeight="1" x14ac:dyDescent="0.2">
      <c r="A283" s="337" t="s">
        <v>232</v>
      </c>
      <c r="D283" s="279"/>
      <c r="E283" s="279"/>
      <c r="F283" s="279"/>
    </row>
    <row r="284" spans="1:6" ht="17.25" customHeight="1" x14ac:dyDescent="0.2">
      <c r="A284" s="280" t="s">
        <v>233</v>
      </c>
      <c r="B284" s="336"/>
      <c r="C284" s="281"/>
      <c r="D284" s="279"/>
      <c r="E284" s="279"/>
      <c r="F284" s="279"/>
    </row>
    <row r="285" spans="1:6" ht="12.75" customHeight="1" x14ac:dyDescent="0.2">
      <c r="A285" s="280" t="s">
        <v>234</v>
      </c>
      <c r="B285" s="336"/>
      <c r="C285" s="281"/>
      <c r="D285" s="279"/>
      <c r="E285" s="279"/>
      <c r="F285" s="279"/>
    </row>
    <row r="286" spans="1:6" ht="12.75" customHeight="1" x14ac:dyDescent="0.2">
      <c r="A286" s="280" t="s">
        <v>230</v>
      </c>
      <c r="B286" s="336"/>
      <c r="C286" s="281"/>
      <c r="D286" s="279"/>
      <c r="E286" s="279"/>
      <c r="F286" s="279"/>
    </row>
    <row r="287" spans="1:6" ht="12.75" customHeight="1" x14ac:dyDescent="0.2">
      <c r="A287" s="335" t="s">
        <v>235</v>
      </c>
      <c r="B287" s="282"/>
      <c r="C287" s="282"/>
      <c r="D287" s="282"/>
      <c r="E287" s="282"/>
      <c r="F287" s="282"/>
    </row>
    <row r="288" spans="1:6" ht="6" customHeight="1" x14ac:dyDescent="0.2">
      <c r="E288" s="283"/>
    </row>
    <row r="289" spans="1:6" ht="12.75" customHeight="1" x14ac:dyDescent="0.2">
      <c r="A289" s="334" t="s">
        <v>680</v>
      </c>
      <c r="B289" s="333" t="s">
        <v>687</v>
      </c>
      <c r="C289" s="279"/>
      <c r="D289" s="279"/>
      <c r="E289" s="281"/>
      <c r="F289" s="332" t="s">
        <v>200</v>
      </c>
    </row>
    <row r="290" spans="1:6" ht="12.75" customHeight="1" x14ac:dyDescent="0.2">
      <c r="B290" s="333" t="s">
        <v>677</v>
      </c>
      <c r="E290" s="283"/>
    </row>
    <row r="291" spans="1:6" ht="5.85" customHeight="1" x14ac:dyDescent="0.2"/>
    <row r="292" spans="1:6" ht="6" customHeight="1" x14ac:dyDescent="0.2">
      <c r="E292" s="283"/>
    </row>
    <row r="293" spans="1:6" ht="12.75" customHeight="1" x14ac:dyDescent="0.2">
      <c r="A293" s="331" t="s">
        <v>237</v>
      </c>
      <c r="B293" s="331" t="s">
        <v>163</v>
      </c>
      <c r="C293" s="330" t="s">
        <v>238</v>
      </c>
      <c r="D293" s="329" t="s">
        <v>165</v>
      </c>
      <c r="E293" s="328" t="s">
        <v>239</v>
      </c>
      <c r="F293" s="327" t="s">
        <v>240</v>
      </c>
    </row>
    <row r="294" spans="1:6" ht="6" customHeight="1" x14ac:dyDescent="0.2">
      <c r="A294" s="284"/>
      <c r="B294" s="284"/>
      <c r="C294" s="284"/>
      <c r="D294" s="284"/>
      <c r="E294" s="284"/>
      <c r="F294" s="284"/>
    </row>
    <row r="295" spans="1:6" ht="12.75" customHeight="1" x14ac:dyDescent="0.2">
      <c r="A295" s="278"/>
      <c r="B295" s="321" t="s">
        <v>295</v>
      </c>
      <c r="C295" s="320"/>
      <c r="D295" s="320"/>
      <c r="E295" s="320"/>
      <c r="F295" s="320"/>
    </row>
    <row r="296" spans="1:6" ht="8.25" customHeight="1" x14ac:dyDescent="0.2">
      <c r="A296" s="285"/>
      <c r="B296" s="285"/>
      <c r="C296" s="285"/>
      <c r="D296" s="285"/>
      <c r="E296" s="285"/>
      <c r="F296" s="285"/>
    </row>
    <row r="297" spans="1:6" ht="12.75" customHeight="1" x14ac:dyDescent="0.2">
      <c r="A297" s="326" t="s">
        <v>4</v>
      </c>
      <c r="B297" s="322" t="s">
        <v>6</v>
      </c>
      <c r="C297" s="325" t="s">
        <v>7</v>
      </c>
      <c r="D297" s="324">
        <v>30</v>
      </c>
      <c r="E297" s="323">
        <v>22.66</v>
      </c>
      <c r="F297" s="323">
        <v>679.8</v>
      </c>
    </row>
    <row r="298" spans="1:6" ht="409.6" hidden="1" customHeight="1" x14ac:dyDescent="0.2"/>
    <row r="299" spans="1:6" ht="12.75" customHeight="1" x14ac:dyDescent="0.2">
      <c r="A299" s="326" t="s">
        <v>91</v>
      </c>
      <c r="B299" s="322" t="s">
        <v>92</v>
      </c>
      <c r="C299" s="325" t="s">
        <v>7</v>
      </c>
      <c r="D299" s="324">
        <v>3</v>
      </c>
      <c r="E299" s="323">
        <v>339.18</v>
      </c>
      <c r="F299" s="323">
        <v>1017.54</v>
      </c>
    </row>
    <row r="300" spans="1:6" ht="409.6" hidden="1" customHeight="1" x14ac:dyDescent="0.2"/>
    <row r="301" spans="1:6" ht="11.25" customHeight="1" x14ac:dyDescent="0.2">
      <c r="B301" s="321" t="s">
        <v>296</v>
      </c>
      <c r="C301" s="320"/>
      <c r="D301" s="320"/>
      <c r="E301" s="319"/>
      <c r="F301" s="318">
        <v>1697.34</v>
      </c>
    </row>
    <row r="302" spans="1:6" ht="6.75" customHeight="1" x14ac:dyDescent="0.2">
      <c r="A302" s="285"/>
      <c r="B302" s="285"/>
      <c r="C302" s="285"/>
      <c r="D302" s="285"/>
      <c r="E302" s="284"/>
      <c r="F302" s="284"/>
    </row>
    <row r="303" spans="1:6" ht="0.2" customHeight="1" x14ac:dyDescent="0.2"/>
    <row r="304" spans="1:6" ht="12.75" customHeight="1" x14ac:dyDescent="0.2">
      <c r="A304" s="278"/>
      <c r="B304" s="321" t="s">
        <v>297</v>
      </c>
      <c r="C304" s="320"/>
      <c r="D304" s="320"/>
      <c r="E304" s="320"/>
      <c r="F304" s="320"/>
    </row>
    <row r="305" spans="1:6" ht="8.25" customHeight="1" x14ac:dyDescent="0.2">
      <c r="A305" s="285"/>
      <c r="B305" s="285"/>
      <c r="C305" s="285"/>
      <c r="D305" s="285"/>
      <c r="E305" s="285"/>
      <c r="F305" s="285"/>
    </row>
    <row r="306" spans="1:6" ht="12.75" customHeight="1" x14ac:dyDescent="0.2">
      <c r="A306" s="326" t="s">
        <v>298</v>
      </c>
      <c r="B306" s="322" t="s">
        <v>299</v>
      </c>
      <c r="C306" s="325" t="s">
        <v>102</v>
      </c>
      <c r="D306" s="324">
        <v>0.23810000000000001</v>
      </c>
      <c r="E306" s="323">
        <v>79.38</v>
      </c>
      <c r="F306" s="323">
        <v>18.899999999999999</v>
      </c>
    </row>
    <row r="307" spans="1:6" ht="12.75" customHeight="1" x14ac:dyDescent="0.2">
      <c r="B307" s="322" t="s">
        <v>300</v>
      </c>
    </row>
    <row r="308" spans="1:6" ht="409.6" hidden="1" customHeight="1" x14ac:dyDescent="0.2"/>
    <row r="309" spans="1:6" ht="11.25" customHeight="1" x14ac:dyDescent="0.2">
      <c r="B309" s="321" t="s">
        <v>301</v>
      </c>
      <c r="C309" s="320"/>
      <c r="D309" s="320"/>
      <c r="E309" s="319"/>
      <c r="F309" s="318">
        <v>18.899999999999999</v>
      </c>
    </row>
    <row r="310" spans="1:6" ht="6.75" customHeight="1" x14ac:dyDescent="0.2">
      <c r="A310" s="285"/>
      <c r="B310" s="285"/>
      <c r="C310" s="285"/>
      <c r="D310" s="285"/>
      <c r="E310" s="284"/>
      <c r="F310" s="284"/>
    </row>
    <row r="311" spans="1:6" ht="0.2" customHeight="1" x14ac:dyDescent="0.2"/>
    <row r="312" spans="1:6" ht="12.75" customHeight="1" x14ac:dyDescent="0.2">
      <c r="A312" s="278"/>
      <c r="B312" s="321" t="s">
        <v>302</v>
      </c>
      <c r="C312" s="320"/>
      <c r="D312" s="320"/>
      <c r="E312" s="320"/>
      <c r="F312" s="320"/>
    </row>
    <row r="313" spans="1:6" ht="8.25" customHeight="1" x14ac:dyDescent="0.2">
      <c r="A313" s="285"/>
      <c r="B313" s="285"/>
      <c r="C313" s="285"/>
      <c r="D313" s="285"/>
      <c r="E313" s="285"/>
      <c r="F313" s="285"/>
    </row>
    <row r="314" spans="1:6" ht="12.75" customHeight="1" x14ac:dyDescent="0.2">
      <c r="A314" s="326" t="s">
        <v>303</v>
      </c>
      <c r="B314" s="322" t="s">
        <v>147</v>
      </c>
      <c r="C314" s="325" t="s">
        <v>137</v>
      </c>
      <c r="D314" s="324">
        <v>2.2400000000000002</v>
      </c>
      <c r="E314" s="323">
        <v>62.85</v>
      </c>
      <c r="F314" s="323">
        <v>140.78</v>
      </c>
    </row>
    <row r="315" spans="1:6" ht="409.6" hidden="1" customHeight="1" x14ac:dyDescent="0.2"/>
    <row r="316" spans="1:6" ht="11.25" customHeight="1" x14ac:dyDescent="0.2">
      <c r="B316" s="321" t="s">
        <v>304</v>
      </c>
      <c r="C316" s="320"/>
      <c r="D316" s="320"/>
      <c r="E316" s="319"/>
      <c r="F316" s="318">
        <v>140.78</v>
      </c>
    </row>
    <row r="317" spans="1:6" ht="6.75" customHeight="1" x14ac:dyDescent="0.2">
      <c r="A317" s="285"/>
      <c r="B317" s="285"/>
      <c r="C317" s="285"/>
      <c r="D317" s="285"/>
      <c r="E317" s="284"/>
      <c r="F317" s="284"/>
    </row>
    <row r="318" spans="1:6" ht="0.2" customHeight="1" x14ac:dyDescent="0.2"/>
    <row r="319" spans="1:6" ht="11.25" customHeight="1" x14ac:dyDescent="0.2">
      <c r="A319" s="317"/>
      <c r="B319" s="316" t="s">
        <v>246</v>
      </c>
      <c r="C319" s="315"/>
      <c r="D319" s="314"/>
      <c r="E319" s="313" t="s">
        <v>230</v>
      </c>
      <c r="F319" s="312">
        <v>1857.02</v>
      </c>
    </row>
    <row r="320" spans="1:6" ht="409.6" hidden="1" customHeight="1" x14ac:dyDescent="0.2"/>
    <row r="321" spans="1:6" ht="11.25" customHeight="1" x14ac:dyDescent="0.2">
      <c r="A321" s="317"/>
      <c r="B321" s="316" t="s">
        <v>247</v>
      </c>
      <c r="C321" s="315"/>
      <c r="D321" s="314"/>
      <c r="E321" s="313">
        <v>13</v>
      </c>
      <c r="F321" s="312">
        <v>241.41</v>
      </c>
    </row>
    <row r="322" spans="1:6" ht="409.6" hidden="1" customHeight="1" x14ac:dyDescent="0.2"/>
    <row r="323" spans="1:6" ht="11.25" customHeight="1" x14ac:dyDescent="0.2">
      <c r="A323" s="317"/>
      <c r="B323" s="316" t="s">
        <v>248</v>
      </c>
      <c r="C323" s="315"/>
      <c r="D323" s="314"/>
      <c r="E323" s="313" t="s">
        <v>230</v>
      </c>
      <c r="F323" s="312">
        <v>2098.4299999999998</v>
      </c>
    </row>
    <row r="324" spans="1:6" ht="409.6" hidden="1" customHeight="1" x14ac:dyDescent="0.2"/>
    <row r="325" spans="1:6" ht="11.25" customHeight="1" x14ac:dyDescent="0.2">
      <c r="A325" s="317"/>
      <c r="B325" s="316" t="s">
        <v>249</v>
      </c>
      <c r="C325" s="315"/>
      <c r="D325" s="314"/>
      <c r="E325" s="313">
        <v>1</v>
      </c>
      <c r="F325" s="312">
        <v>20.98</v>
      </c>
    </row>
    <row r="326" spans="1:6" ht="409.6" hidden="1" customHeight="1" x14ac:dyDescent="0.2"/>
    <row r="327" spans="1:6" ht="11.25" customHeight="1" x14ac:dyDescent="0.2">
      <c r="A327" s="317"/>
      <c r="B327" s="316" t="s">
        <v>248</v>
      </c>
      <c r="C327" s="315"/>
      <c r="D327" s="314"/>
      <c r="E327" s="313" t="s">
        <v>230</v>
      </c>
      <c r="F327" s="312">
        <v>2119.41</v>
      </c>
    </row>
    <row r="328" spans="1:6" ht="409.6" hidden="1" customHeight="1" x14ac:dyDescent="0.2"/>
    <row r="329" spans="1:6" ht="11.25" customHeight="1" x14ac:dyDescent="0.2">
      <c r="A329" s="317"/>
      <c r="B329" s="316" t="s">
        <v>250</v>
      </c>
      <c r="C329" s="315"/>
      <c r="D329" s="314"/>
      <c r="E329" s="313">
        <v>8</v>
      </c>
      <c r="F329" s="312">
        <v>169.55</v>
      </c>
    </row>
    <row r="330" spans="1:6" ht="409.6" hidden="1" customHeight="1" x14ac:dyDescent="0.2"/>
    <row r="331" spans="1:6" ht="12" customHeight="1" x14ac:dyDescent="0.2">
      <c r="C331" s="311" t="s">
        <v>251</v>
      </c>
      <c r="E331" s="310"/>
      <c r="F331" s="309">
        <v>2288.96</v>
      </c>
    </row>
    <row r="332" spans="1:6" ht="12.75" customHeight="1" x14ac:dyDescent="0.2">
      <c r="A332" s="286" t="s">
        <v>686</v>
      </c>
      <c r="B332" s="287"/>
      <c r="C332" s="287"/>
      <c r="D332" s="308"/>
      <c r="E332" s="287"/>
      <c r="F332" s="287"/>
    </row>
    <row r="333" spans="1:6" ht="6" customHeight="1" x14ac:dyDescent="0.25">
      <c r="F333" s="307"/>
    </row>
    <row r="334" spans="1:6" ht="188.1" customHeight="1" x14ac:dyDescent="0.2"/>
    <row r="335" spans="1:6" ht="6" customHeight="1" x14ac:dyDescent="0.2">
      <c r="A335" s="305"/>
      <c r="B335" s="306"/>
      <c r="C335" s="305"/>
      <c r="D335" s="304"/>
    </row>
    <row r="336" spans="1:6" ht="39" customHeight="1" x14ac:dyDescent="0.2">
      <c r="A336" s="363" t="s">
        <v>262</v>
      </c>
      <c r="B336" s="364"/>
      <c r="C336" s="288"/>
      <c r="D336" s="363" t="s">
        <v>263</v>
      </c>
      <c r="E336" s="364"/>
      <c r="F336" s="365"/>
    </row>
    <row r="337" spans="1:6" ht="6" customHeight="1" x14ac:dyDescent="0.2">
      <c r="A337" s="353"/>
      <c r="B337" s="262"/>
      <c r="C337" s="263"/>
      <c r="D337" s="264"/>
      <c r="E337" s="265"/>
      <c r="F337" s="266"/>
    </row>
    <row r="338" spans="1:6" ht="14.1" customHeight="1" x14ac:dyDescent="0.2">
      <c r="A338" s="366" t="s">
        <v>224</v>
      </c>
      <c r="B338" s="367"/>
      <c r="C338" s="368"/>
      <c r="D338" s="348" t="s">
        <v>225</v>
      </c>
      <c r="E338" s="352" t="s">
        <v>226</v>
      </c>
      <c r="F338" s="268"/>
    </row>
    <row r="339" spans="1:6" ht="12.75" customHeight="1" x14ac:dyDescent="0.2">
      <c r="A339" s="366"/>
      <c r="B339" s="367"/>
      <c r="C339" s="368"/>
      <c r="D339" s="348" t="s">
        <v>699</v>
      </c>
      <c r="E339" s="347" t="s">
        <v>699</v>
      </c>
      <c r="F339" s="268"/>
    </row>
    <row r="340" spans="1:6" ht="12.75" customHeight="1" x14ac:dyDescent="0.2">
      <c r="A340" s="269" t="s">
        <v>227</v>
      </c>
      <c r="B340" s="270"/>
      <c r="C340" s="270"/>
      <c r="D340" s="348" t="s">
        <v>228</v>
      </c>
      <c r="E340" s="351" t="s">
        <v>229</v>
      </c>
      <c r="F340" s="268"/>
    </row>
    <row r="341" spans="1:6" ht="12.75" customHeight="1" x14ac:dyDescent="0.2">
      <c r="A341" s="350" t="s">
        <v>230</v>
      </c>
      <c r="B341" s="349"/>
      <c r="C341" s="270"/>
      <c r="D341" s="348" t="s">
        <v>231</v>
      </c>
      <c r="E341" s="347">
        <v>7</v>
      </c>
      <c r="F341" s="268"/>
    </row>
    <row r="342" spans="1:6" ht="12.75" customHeight="1" x14ac:dyDescent="0.2">
      <c r="A342" s="346" t="s">
        <v>230</v>
      </c>
      <c r="B342" s="345"/>
      <c r="C342" s="271"/>
      <c r="D342" s="344"/>
      <c r="E342" s="343"/>
      <c r="F342" s="268"/>
    </row>
    <row r="343" spans="1:6" ht="6" customHeight="1" x14ac:dyDescent="0.2">
      <c r="A343" s="342"/>
      <c r="B343" s="272"/>
      <c r="C343" s="273"/>
      <c r="D343" s="341"/>
      <c r="E343" s="274"/>
      <c r="F343" s="275"/>
    </row>
    <row r="344" spans="1:6" ht="6" customHeight="1" x14ac:dyDescent="0.2">
      <c r="A344" s="340"/>
      <c r="B344" s="339"/>
      <c r="C344" s="338"/>
      <c r="D344" s="276"/>
      <c r="E344" s="277"/>
      <c r="F344" s="278"/>
    </row>
    <row r="345" spans="1:6" ht="12.75" customHeight="1" x14ac:dyDescent="0.2">
      <c r="A345" s="337" t="s">
        <v>232</v>
      </c>
      <c r="D345" s="279"/>
      <c r="E345" s="279"/>
      <c r="F345" s="279"/>
    </row>
    <row r="346" spans="1:6" ht="17.25" customHeight="1" x14ac:dyDescent="0.2">
      <c r="A346" s="280" t="s">
        <v>233</v>
      </c>
      <c r="B346" s="336"/>
      <c r="C346" s="281"/>
      <c r="D346" s="279"/>
      <c r="E346" s="279"/>
      <c r="F346" s="279"/>
    </row>
    <row r="347" spans="1:6" ht="12.75" customHeight="1" x14ac:dyDescent="0.2">
      <c r="A347" s="280" t="s">
        <v>234</v>
      </c>
      <c r="B347" s="336"/>
      <c r="C347" s="281"/>
      <c r="D347" s="279"/>
      <c r="E347" s="279"/>
      <c r="F347" s="279"/>
    </row>
    <row r="348" spans="1:6" ht="12.75" customHeight="1" x14ac:dyDescent="0.2">
      <c r="A348" s="280" t="s">
        <v>230</v>
      </c>
      <c r="B348" s="336"/>
      <c r="C348" s="281"/>
      <c r="D348" s="279"/>
      <c r="E348" s="279"/>
      <c r="F348" s="279"/>
    </row>
    <row r="349" spans="1:6" ht="12.75" customHeight="1" x14ac:dyDescent="0.2">
      <c r="A349" s="335" t="s">
        <v>235</v>
      </c>
      <c r="B349" s="282"/>
      <c r="C349" s="282"/>
      <c r="D349" s="282"/>
      <c r="E349" s="282"/>
      <c r="F349" s="282"/>
    </row>
    <row r="350" spans="1:6" ht="6" customHeight="1" x14ac:dyDescent="0.2">
      <c r="E350" s="283"/>
    </row>
    <row r="351" spans="1:6" ht="12.75" customHeight="1" x14ac:dyDescent="0.2">
      <c r="A351" s="334" t="s">
        <v>682</v>
      </c>
      <c r="B351" s="333" t="s">
        <v>305</v>
      </c>
      <c r="C351" s="279"/>
      <c r="D351" s="279"/>
      <c r="E351" s="281"/>
      <c r="F351" s="332" t="s">
        <v>200</v>
      </c>
    </row>
    <row r="352" spans="1:6" ht="12.75" customHeight="1" x14ac:dyDescent="0.2">
      <c r="B352" s="333" t="s">
        <v>685</v>
      </c>
      <c r="E352" s="283"/>
    </row>
    <row r="353" spans="1:6" ht="5.85" customHeight="1" x14ac:dyDescent="0.2"/>
    <row r="354" spans="1:6" ht="6" customHeight="1" x14ac:dyDescent="0.2">
      <c r="E354" s="283"/>
    </row>
    <row r="355" spans="1:6" ht="12.75" customHeight="1" x14ac:dyDescent="0.2">
      <c r="A355" s="331" t="s">
        <v>237</v>
      </c>
      <c r="B355" s="331" t="s">
        <v>163</v>
      </c>
      <c r="C355" s="330" t="s">
        <v>238</v>
      </c>
      <c r="D355" s="329" t="s">
        <v>165</v>
      </c>
      <c r="E355" s="328" t="s">
        <v>239</v>
      </c>
      <c r="F355" s="327" t="s">
        <v>240</v>
      </c>
    </row>
    <row r="356" spans="1:6" ht="6" customHeight="1" x14ac:dyDescent="0.2">
      <c r="A356" s="284"/>
      <c r="B356" s="284"/>
      <c r="C356" s="284"/>
      <c r="D356" s="284"/>
      <c r="E356" s="284"/>
      <c r="F356" s="284"/>
    </row>
    <row r="357" spans="1:6" ht="12.75" customHeight="1" x14ac:dyDescent="0.2">
      <c r="A357" s="278"/>
      <c r="B357" s="321" t="s">
        <v>295</v>
      </c>
      <c r="C357" s="320"/>
      <c r="D357" s="320"/>
      <c r="E357" s="320"/>
      <c r="F357" s="320"/>
    </row>
    <row r="358" spans="1:6" ht="8.25" customHeight="1" x14ac:dyDescent="0.2">
      <c r="A358" s="285"/>
      <c r="B358" s="285"/>
      <c r="C358" s="285"/>
      <c r="D358" s="285"/>
      <c r="E358" s="285"/>
      <c r="F358" s="285"/>
    </row>
    <row r="359" spans="1:6" ht="12.75" customHeight="1" x14ac:dyDescent="0.2">
      <c r="A359" s="326" t="s">
        <v>4</v>
      </c>
      <c r="B359" s="322" t="s">
        <v>6</v>
      </c>
      <c r="C359" s="325" t="s">
        <v>7</v>
      </c>
      <c r="D359" s="324">
        <v>82</v>
      </c>
      <c r="E359" s="323">
        <v>22.66</v>
      </c>
      <c r="F359" s="323">
        <v>1858.12</v>
      </c>
    </row>
    <row r="360" spans="1:6" ht="409.6" hidden="1" customHeight="1" x14ac:dyDescent="0.2"/>
    <row r="361" spans="1:6" ht="12.75" customHeight="1" x14ac:dyDescent="0.2">
      <c r="A361" s="326" t="s">
        <v>91</v>
      </c>
      <c r="B361" s="322" t="s">
        <v>92</v>
      </c>
      <c r="C361" s="325" t="s">
        <v>7</v>
      </c>
      <c r="D361" s="324">
        <v>3</v>
      </c>
      <c r="E361" s="323">
        <v>339.18</v>
      </c>
      <c r="F361" s="323">
        <v>1017.54</v>
      </c>
    </row>
    <row r="362" spans="1:6" ht="409.6" hidden="1" customHeight="1" x14ac:dyDescent="0.2"/>
    <row r="363" spans="1:6" ht="12.75" customHeight="1" x14ac:dyDescent="0.2">
      <c r="A363" s="326" t="s">
        <v>93</v>
      </c>
      <c r="B363" s="322" t="s">
        <v>94</v>
      </c>
      <c r="C363" s="325" t="s">
        <v>7</v>
      </c>
      <c r="D363" s="324">
        <v>6</v>
      </c>
      <c r="E363" s="323">
        <v>494.31</v>
      </c>
      <c r="F363" s="323">
        <v>2965.86</v>
      </c>
    </row>
    <row r="364" spans="1:6" ht="409.6" hidden="1" customHeight="1" x14ac:dyDescent="0.2"/>
    <row r="365" spans="1:6" ht="11.25" customHeight="1" x14ac:dyDescent="0.2">
      <c r="B365" s="321" t="s">
        <v>296</v>
      </c>
      <c r="C365" s="320"/>
      <c r="D365" s="320"/>
      <c r="E365" s="319"/>
      <c r="F365" s="318">
        <v>5841.52</v>
      </c>
    </row>
    <row r="366" spans="1:6" ht="6.75" customHeight="1" x14ac:dyDescent="0.2">
      <c r="A366" s="285"/>
      <c r="B366" s="285"/>
      <c r="C366" s="285"/>
      <c r="D366" s="285"/>
      <c r="E366" s="284"/>
      <c r="F366" s="284"/>
    </row>
    <row r="367" spans="1:6" ht="0.2" customHeight="1" x14ac:dyDescent="0.2"/>
    <row r="368" spans="1:6" ht="12.75" customHeight="1" x14ac:dyDescent="0.2">
      <c r="A368" s="278"/>
      <c r="B368" s="321" t="s">
        <v>297</v>
      </c>
      <c r="C368" s="320"/>
      <c r="D368" s="320"/>
      <c r="E368" s="320"/>
      <c r="F368" s="320"/>
    </row>
    <row r="369" spans="1:6" ht="8.25" customHeight="1" x14ac:dyDescent="0.2">
      <c r="A369" s="285"/>
      <c r="B369" s="285"/>
      <c r="C369" s="285"/>
      <c r="D369" s="285"/>
      <c r="E369" s="285"/>
      <c r="F369" s="285"/>
    </row>
    <row r="370" spans="1:6" ht="12.75" customHeight="1" x14ac:dyDescent="0.2">
      <c r="A370" s="326" t="s">
        <v>298</v>
      </c>
      <c r="B370" s="322" t="s">
        <v>299</v>
      </c>
      <c r="C370" s="325" t="s">
        <v>102</v>
      </c>
      <c r="D370" s="324">
        <v>0.65078999999999998</v>
      </c>
      <c r="E370" s="323">
        <v>79.38</v>
      </c>
      <c r="F370" s="323">
        <v>51.66</v>
      </c>
    </row>
    <row r="371" spans="1:6" ht="12.75" customHeight="1" x14ac:dyDescent="0.2">
      <c r="B371" s="322" t="s">
        <v>300</v>
      </c>
    </row>
    <row r="372" spans="1:6" ht="409.6" hidden="1" customHeight="1" x14ac:dyDescent="0.2"/>
    <row r="373" spans="1:6" ht="11.25" customHeight="1" x14ac:dyDescent="0.2">
      <c r="B373" s="321" t="s">
        <v>301</v>
      </c>
      <c r="C373" s="320"/>
      <c r="D373" s="320"/>
      <c r="E373" s="319"/>
      <c r="F373" s="318">
        <v>51.66</v>
      </c>
    </row>
    <row r="374" spans="1:6" ht="6.75" customHeight="1" x14ac:dyDescent="0.2">
      <c r="A374" s="285"/>
      <c r="B374" s="285"/>
      <c r="C374" s="285"/>
      <c r="D374" s="285"/>
      <c r="E374" s="284"/>
      <c r="F374" s="284"/>
    </row>
    <row r="375" spans="1:6" ht="0.2" customHeight="1" x14ac:dyDescent="0.2"/>
    <row r="376" spans="1:6" ht="12.75" customHeight="1" x14ac:dyDescent="0.2">
      <c r="A376" s="278"/>
      <c r="B376" s="321" t="s">
        <v>302</v>
      </c>
      <c r="C376" s="320"/>
      <c r="D376" s="320"/>
      <c r="E376" s="320"/>
      <c r="F376" s="320"/>
    </row>
    <row r="377" spans="1:6" ht="8.25" customHeight="1" x14ac:dyDescent="0.2">
      <c r="A377" s="285"/>
      <c r="B377" s="285"/>
      <c r="C377" s="285"/>
      <c r="D377" s="285"/>
      <c r="E377" s="285"/>
      <c r="F377" s="285"/>
    </row>
    <row r="378" spans="1:6" ht="12.75" customHeight="1" x14ac:dyDescent="0.2">
      <c r="A378" s="326" t="s">
        <v>303</v>
      </c>
      <c r="B378" s="322" t="s">
        <v>147</v>
      </c>
      <c r="C378" s="325" t="s">
        <v>137</v>
      </c>
      <c r="D378" s="324">
        <v>5.2</v>
      </c>
      <c r="E378" s="323">
        <v>62.85</v>
      </c>
      <c r="F378" s="323">
        <v>326.82</v>
      </c>
    </row>
    <row r="379" spans="1:6" ht="409.6" hidden="1" customHeight="1" x14ac:dyDescent="0.2"/>
    <row r="380" spans="1:6" ht="11.25" customHeight="1" x14ac:dyDescent="0.2">
      <c r="B380" s="321" t="s">
        <v>304</v>
      </c>
      <c r="C380" s="320"/>
      <c r="D380" s="320"/>
      <c r="E380" s="319"/>
      <c r="F380" s="318">
        <v>326.82</v>
      </c>
    </row>
    <row r="381" spans="1:6" ht="6.75" customHeight="1" x14ac:dyDescent="0.2">
      <c r="A381" s="285"/>
      <c r="B381" s="285"/>
      <c r="C381" s="285"/>
      <c r="D381" s="285"/>
      <c r="E381" s="284"/>
      <c r="F381" s="284"/>
    </row>
    <row r="382" spans="1:6" ht="0.2" customHeight="1" x14ac:dyDescent="0.2"/>
    <row r="383" spans="1:6" ht="11.25" customHeight="1" x14ac:dyDescent="0.2">
      <c r="A383" s="317"/>
      <c r="B383" s="316" t="s">
        <v>246</v>
      </c>
      <c r="C383" s="315"/>
      <c r="D383" s="314"/>
      <c r="E383" s="313" t="s">
        <v>230</v>
      </c>
      <c r="F383" s="312">
        <v>6220</v>
      </c>
    </row>
    <row r="384" spans="1:6" ht="409.6" hidden="1" customHeight="1" x14ac:dyDescent="0.2"/>
    <row r="385" spans="1:6" ht="11.25" customHeight="1" x14ac:dyDescent="0.2">
      <c r="A385" s="317"/>
      <c r="B385" s="316" t="s">
        <v>247</v>
      </c>
      <c r="C385" s="315"/>
      <c r="D385" s="314"/>
      <c r="E385" s="313">
        <v>13</v>
      </c>
      <c r="F385" s="312">
        <v>808.6</v>
      </c>
    </row>
    <row r="386" spans="1:6" ht="409.6" hidden="1" customHeight="1" x14ac:dyDescent="0.2"/>
    <row r="387" spans="1:6" ht="11.25" customHeight="1" x14ac:dyDescent="0.2">
      <c r="A387" s="317"/>
      <c r="B387" s="316" t="s">
        <v>248</v>
      </c>
      <c r="C387" s="315"/>
      <c r="D387" s="314"/>
      <c r="E387" s="313" t="s">
        <v>230</v>
      </c>
      <c r="F387" s="312">
        <v>7028.6</v>
      </c>
    </row>
    <row r="388" spans="1:6" ht="409.6" hidden="1" customHeight="1" x14ac:dyDescent="0.2"/>
    <row r="389" spans="1:6" ht="11.25" customHeight="1" x14ac:dyDescent="0.2">
      <c r="A389" s="317"/>
      <c r="B389" s="316" t="s">
        <v>249</v>
      </c>
      <c r="C389" s="315"/>
      <c r="D389" s="314"/>
      <c r="E389" s="313">
        <v>1</v>
      </c>
      <c r="F389" s="312">
        <v>70.290000000000006</v>
      </c>
    </row>
    <row r="390" spans="1:6" ht="409.6" hidden="1" customHeight="1" x14ac:dyDescent="0.2"/>
    <row r="391" spans="1:6" ht="11.25" customHeight="1" x14ac:dyDescent="0.2">
      <c r="A391" s="317"/>
      <c r="B391" s="316" t="s">
        <v>248</v>
      </c>
      <c r="C391" s="315"/>
      <c r="D391" s="314"/>
      <c r="E391" s="313" t="s">
        <v>230</v>
      </c>
      <c r="F391" s="312">
        <v>7098.89</v>
      </c>
    </row>
    <row r="392" spans="1:6" ht="409.6" hidden="1" customHeight="1" x14ac:dyDescent="0.2"/>
    <row r="393" spans="1:6" ht="11.25" customHeight="1" x14ac:dyDescent="0.2">
      <c r="A393" s="317"/>
      <c r="B393" s="316" t="s">
        <v>250</v>
      </c>
      <c r="C393" s="315"/>
      <c r="D393" s="314"/>
      <c r="E393" s="313">
        <v>8</v>
      </c>
      <c r="F393" s="312">
        <v>567.91</v>
      </c>
    </row>
    <row r="394" spans="1:6" ht="409.6" hidden="1" customHeight="1" x14ac:dyDescent="0.2"/>
    <row r="395" spans="1:6" ht="12" customHeight="1" x14ac:dyDescent="0.2">
      <c r="C395" s="311" t="s">
        <v>251</v>
      </c>
      <c r="E395" s="310"/>
      <c r="F395" s="309">
        <v>7666.8</v>
      </c>
    </row>
    <row r="396" spans="1:6" ht="12.75" customHeight="1" x14ac:dyDescent="0.2">
      <c r="A396" s="286" t="s">
        <v>684</v>
      </c>
      <c r="B396" s="287"/>
      <c r="C396" s="287"/>
      <c r="D396" s="308"/>
      <c r="E396" s="287"/>
      <c r="F396" s="287"/>
    </row>
    <row r="397" spans="1:6" ht="6" customHeight="1" x14ac:dyDescent="0.25">
      <c r="F397" s="307"/>
    </row>
    <row r="398" spans="1:6" ht="175.35" customHeight="1" x14ac:dyDescent="0.2"/>
    <row r="399" spans="1:6" ht="6" customHeight="1" x14ac:dyDescent="0.2">
      <c r="A399" s="305"/>
      <c r="B399" s="306"/>
      <c r="C399" s="305"/>
      <c r="D399" s="304"/>
    </row>
    <row r="400" spans="1:6" ht="39" customHeight="1" x14ac:dyDescent="0.2">
      <c r="A400" s="363" t="s">
        <v>262</v>
      </c>
      <c r="B400" s="364"/>
      <c r="C400" s="288"/>
      <c r="D400" s="363" t="s">
        <v>263</v>
      </c>
      <c r="E400" s="364"/>
      <c r="F400" s="365"/>
    </row>
    <row r="401" spans="1:6" ht="6" customHeight="1" x14ac:dyDescent="0.2">
      <c r="A401" s="353"/>
      <c r="B401" s="262"/>
      <c r="C401" s="263"/>
      <c r="D401" s="264"/>
      <c r="E401" s="265"/>
      <c r="F401" s="266"/>
    </row>
    <row r="402" spans="1:6" ht="14.1" customHeight="1" x14ac:dyDescent="0.2">
      <c r="A402" s="366" t="s">
        <v>224</v>
      </c>
      <c r="B402" s="367"/>
      <c r="C402" s="368"/>
      <c r="D402" s="348" t="s">
        <v>225</v>
      </c>
      <c r="E402" s="352" t="s">
        <v>226</v>
      </c>
      <c r="F402" s="268"/>
    </row>
    <row r="403" spans="1:6" ht="12.75" customHeight="1" x14ac:dyDescent="0.2">
      <c r="A403" s="366"/>
      <c r="B403" s="367"/>
      <c r="C403" s="368"/>
      <c r="D403" s="348" t="s">
        <v>699</v>
      </c>
      <c r="E403" s="347" t="s">
        <v>699</v>
      </c>
      <c r="F403" s="268"/>
    </row>
    <row r="404" spans="1:6" ht="12.75" customHeight="1" x14ac:dyDescent="0.2">
      <c r="A404" s="269" t="s">
        <v>227</v>
      </c>
      <c r="B404" s="270"/>
      <c r="C404" s="270"/>
      <c r="D404" s="348" t="s">
        <v>228</v>
      </c>
      <c r="E404" s="351" t="s">
        <v>229</v>
      </c>
      <c r="F404" s="268"/>
    </row>
    <row r="405" spans="1:6" ht="12.75" customHeight="1" x14ac:dyDescent="0.2">
      <c r="A405" s="350" t="s">
        <v>230</v>
      </c>
      <c r="B405" s="349"/>
      <c r="C405" s="270"/>
      <c r="D405" s="348" t="s">
        <v>231</v>
      </c>
      <c r="E405" s="347">
        <v>8</v>
      </c>
      <c r="F405" s="268"/>
    </row>
    <row r="406" spans="1:6" ht="12.75" customHeight="1" x14ac:dyDescent="0.2">
      <c r="A406" s="346" t="s">
        <v>230</v>
      </c>
      <c r="B406" s="345"/>
      <c r="C406" s="271"/>
      <c r="D406" s="344"/>
      <c r="E406" s="343"/>
      <c r="F406" s="268"/>
    </row>
    <row r="407" spans="1:6" ht="6" customHeight="1" x14ac:dyDescent="0.2">
      <c r="A407" s="342"/>
      <c r="B407" s="272"/>
      <c r="C407" s="273"/>
      <c r="D407" s="341"/>
      <c r="E407" s="274"/>
      <c r="F407" s="275"/>
    </row>
    <row r="408" spans="1:6" ht="6" customHeight="1" x14ac:dyDescent="0.2">
      <c r="A408" s="340"/>
      <c r="B408" s="339"/>
      <c r="C408" s="338"/>
      <c r="D408" s="276"/>
      <c r="E408" s="277"/>
      <c r="F408" s="278"/>
    </row>
    <row r="409" spans="1:6" ht="12.75" customHeight="1" x14ac:dyDescent="0.2">
      <c r="A409" s="337" t="s">
        <v>232</v>
      </c>
      <c r="D409" s="279"/>
      <c r="E409" s="279"/>
      <c r="F409" s="279"/>
    </row>
    <row r="410" spans="1:6" ht="17.25" customHeight="1" x14ac:dyDescent="0.2">
      <c r="A410" s="280" t="s">
        <v>233</v>
      </c>
      <c r="B410" s="336"/>
      <c r="C410" s="281"/>
      <c r="D410" s="279"/>
      <c r="E410" s="279"/>
      <c r="F410" s="279"/>
    </row>
    <row r="411" spans="1:6" ht="12.75" customHeight="1" x14ac:dyDescent="0.2">
      <c r="A411" s="280" t="s">
        <v>234</v>
      </c>
      <c r="B411" s="336"/>
      <c r="C411" s="281"/>
      <c r="D411" s="279"/>
      <c r="E411" s="279"/>
      <c r="F411" s="279"/>
    </row>
    <row r="412" spans="1:6" ht="12.75" customHeight="1" x14ac:dyDescent="0.2">
      <c r="A412" s="280" t="s">
        <v>230</v>
      </c>
      <c r="B412" s="336"/>
      <c r="C412" s="281"/>
      <c r="D412" s="279"/>
      <c r="E412" s="279"/>
      <c r="F412" s="279"/>
    </row>
    <row r="413" spans="1:6" ht="12.75" customHeight="1" x14ac:dyDescent="0.2">
      <c r="A413" s="335" t="s">
        <v>235</v>
      </c>
      <c r="B413" s="282"/>
      <c r="C413" s="282"/>
      <c r="D413" s="282"/>
      <c r="E413" s="282"/>
      <c r="F413" s="282"/>
    </row>
    <row r="414" spans="1:6" ht="6" customHeight="1" x14ac:dyDescent="0.2">
      <c r="E414" s="283"/>
    </row>
    <row r="415" spans="1:6" ht="12.75" customHeight="1" x14ac:dyDescent="0.2">
      <c r="A415" s="334" t="s">
        <v>204</v>
      </c>
      <c r="B415" s="333" t="s">
        <v>306</v>
      </c>
      <c r="C415" s="279"/>
      <c r="D415" s="279"/>
      <c r="E415" s="281"/>
      <c r="F415" s="332" t="s">
        <v>200</v>
      </c>
    </row>
    <row r="416" spans="1:6" ht="6" customHeight="1" x14ac:dyDescent="0.2">
      <c r="E416" s="283"/>
    </row>
    <row r="417" spans="1:6" ht="6" customHeight="1" x14ac:dyDescent="0.2">
      <c r="E417" s="283"/>
    </row>
    <row r="418" spans="1:6" ht="12.75" customHeight="1" x14ac:dyDescent="0.2">
      <c r="A418" s="331" t="s">
        <v>237</v>
      </c>
      <c r="B418" s="331" t="s">
        <v>163</v>
      </c>
      <c r="C418" s="330" t="s">
        <v>238</v>
      </c>
      <c r="D418" s="329" t="s">
        <v>165</v>
      </c>
      <c r="E418" s="328" t="s">
        <v>239</v>
      </c>
      <c r="F418" s="327" t="s">
        <v>240</v>
      </c>
    </row>
    <row r="419" spans="1:6" ht="6" customHeight="1" x14ac:dyDescent="0.2">
      <c r="A419" s="284"/>
      <c r="B419" s="284"/>
      <c r="C419" s="284"/>
      <c r="D419" s="284"/>
      <c r="E419" s="284"/>
      <c r="F419" s="284"/>
    </row>
    <row r="420" spans="1:6" ht="12.75" customHeight="1" x14ac:dyDescent="0.2">
      <c r="A420" s="278"/>
      <c r="B420" s="321" t="s">
        <v>295</v>
      </c>
      <c r="C420" s="320"/>
      <c r="D420" s="320"/>
      <c r="E420" s="320"/>
      <c r="F420" s="320"/>
    </row>
    <row r="421" spans="1:6" ht="8.25" customHeight="1" x14ac:dyDescent="0.2">
      <c r="A421" s="285"/>
      <c r="B421" s="285"/>
      <c r="C421" s="285"/>
      <c r="D421" s="285"/>
      <c r="E421" s="285"/>
      <c r="F421" s="285"/>
    </row>
    <row r="422" spans="1:6" ht="12.75" customHeight="1" x14ac:dyDescent="0.2">
      <c r="A422" s="326" t="s">
        <v>32</v>
      </c>
      <c r="B422" s="322" t="s">
        <v>33</v>
      </c>
      <c r="C422" s="325" t="s">
        <v>7</v>
      </c>
      <c r="D422" s="324">
        <v>4</v>
      </c>
      <c r="E422" s="323">
        <v>10.08</v>
      </c>
      <c r="F422" s="323">
        <v>40.32</v>
      </c>
    </row>
    <row r="423" spans="1:6" ht="409.6" hidden="1" customHeight="1" x14ac:dyDescent="0.2"/>
    <row r="424" spans="1:6" ht="12.75" customHeight="1" x14ac:dyDescent="0.2">
      <c r="A424" s="326" t="s">
        <v>8</v>
      </c>
      <c r="B424" s="322" t="s">
        <v>8</v>
      </c>
      <c r="C424" s="325" t="s">
        <v>10</v>
      </c>
      <c r="D424" s="324">
        <v>10</v>
      </c>
      <c r="E424" s="323">
        <v>10.39</v>
      </c>
      <c r="F424" s="323">
        <v>103.9</v>
      </c>
    </row>
    <row r="425" spans="1:6" ht="409.6" hidden="1" customHeight="1" x14ac:dyDescent="0.2"/>
    <row r="426" spans="1:6" ht="12.75" customHeight="1" x14ac:dyDescent="0.2">
      <c r="A426" s="326" t="s">
        <v>97</v>
      </c>
      <c r="B426" s="322" t="s">
        <v>307</v>
      </c>
      <c r="C426" s="325" t="s">
        <v>7</v>
      </c>
      <c r="D426" s="324">
        <v>1</v>
      </c>
      <c r="E426" s="323">
        <v>15.49</v>
      </c>
      <c r="F426" s="323">
        <v>15.49</v>
      </c>
    </row>
    <row r="427" spans="1:6" ht="12.75" customHeight="1" x14ac:dyDescent="0.2">
      <c r="B427" s="322" t="s">
        <v>308</v>
      </c>
    </row>
    <row r="428" spans="1:6" ht="409.6" hidden="1" customHeight="1" x14ac:dyDescent="0.2"/>
    <row r="429" spans="1:6" ht="12.75" customHeight="1" x14ac:dyDescent="0.2">
      <c r="A429" s="326" t="s">
        <v>21</v>
      </c>
      <c r="B429" s="322" t="s">
        <v>22</v>
      </c>
      <c r="C429" s="325" t="s">
        <v>7</v>
      </c>
      <c r="D429" s="324">
        <v>1</v>
      </c>
      <c r="E429" s="323">
        <v>11.49</v>
      </c>
      <c r="F429" s="323">
        <v>11.49</v>
      </c>
    </row>
    <row r="430" spans="1:6" ht="409.6" hidden="1" customHeight="1" x14ac:dyDescent="0.2"/>
    <row r="431" spans="1:6" ht="12.75" customHeight="1" x14ac:dyDescent="0.2">
      <c r="A431" s="326" t="s">
        <v>55</v>
      </c>
      <c r="B431" s="322" t="s">
        <v>309</v>
      </c>
      <c r="C431" s="325" t="s">
        <v>7</v>
      </c>
      <c r="D431" s="324">
        <v>0.05</v>
      </c>
      <c r="E431" s="323">
        <v>131.59</v>
      </c>
      <c r="F431" s="323">
        <v>6.58</v>
      </c>
    </row>
    <row r="432" spans="1:6" ht="12.75" customHeight="1" x14ac:dyDescent="0.2">
      <c r="B432" s="322" t="s">
        <v>310</v>
      </c>
    </row>
    <row r="433" spans="1:6" ht="12.75" customHeight="1" x14ac:dyDescent="0.2">
      <c r="B433" s="322" t="s">
        <v>311</v>
      </c>
    </row>
    <row r="434" spans="1:6" ht="409.6" hidden="1" customHeight="1" x14ac:dyDescent="0.2"/>
    <row r="435" spans="1:6" ht="11.25" customHeight="1" x14ac:dyDescent="0.2">
      <c r="B435" s="321" t="s">
        <v>296</v>
      </c>
      <c r="C435" s="320"/>
      <c r="D435" s="320"/>
      <c r="E435" s="319"/>
      <c r="F435" s="318">
        <v>177.78</v>
      </c>
    </row>
    <row r="436" spans="1:6" ht="6.75" customHeight="1" x14ac:dyDescent="0.2">
      <c r="A436" s="285"/>
      <c r="B436" s="285"/>
      <c r="C436" s="285"/>
      <c r="D436" s="285"/>
      <c r="E436" s="284"/>
      <c r="F436" s="284"/>
    </row>
    <row r="437" spans="1:6" ht="0.2" customHeight="1" x14ac:dyDescent="0.2"/>
    <row r="438" spans="1:6" ht="12.75" customHeight="1" x14ac:dyDescent="0.2">
      <c r="A438" s="278"/>
      <c r="B438" s="321" t="s">
        <v>297</v>
      </c>
      <c r="C438" s="320"/>
      <c r="D438" s="320"/>
      <c r="E438" s="320"/>
      <c r="F438" s="320"/>
    </row>
    <row r="439" spans="1:6" ht="8.25" customHeight="1" x14ac:dyDescent="0.2">
      <c r="A439" s="285"/>
      <c r="B439" s="285"/>
      <c r="C439" s="285"/>
      <c r="D439" s="285"/>
      <c r="E439" s="285"/>
      <c r="F439" s="285"/>
    </row>
    <row r="440" spans="1:6" ht="12.75" customHeight="1" x14ac:dyDescent="0.2">
      <c r="A440" s="326" t="s">
        <v>312</v>
      </c>
      <c r="B440" s="322" t="s">
        <v>313</v>
      </c>
      <c r="C440" s="325" t="s">
        <v>102</v>
      </c>
      <c r="D440" s="324">
        <v>1.5</v>
      </c>
      <c r="E440" s="323">
        <v>80.73</v>
      </c>
      <c r="F440" s="323">
        <v>121.09</v>
      </c>
    </row>
    <row r="441" spans="1:6" ht="409.6" hidden="1" customHeight="1" x14ac:dyDescent="0.2"/>
    <row r="442" spans="1:6" ht="11.25" customHeight="1" x14ac:dyDescent="0.2">
      <c r="B442" s="321" t="s">
        <v>301</v>
      </c>
      <c r="C442" s="320"/>
      <c r="D442" s="320"/>
      <c r="E442" s="319"/>
      <c r="F442" s="318">
        <v>121.09</v>
      </c>
    </row>
    <row r="443" spans="1:6" ht="6.75" customHeight="1" x14ac:dyDescent="0.2">
      <c r="A443" s="285"/>
      <c r="B443" s="285"/>
      <c r="C443" s="285"/>
      <c r="D443" s="285"/>
      <c r="E443" s="284"/>
      <c r="F443" s="284"/>
    </row>
    <row r="444" spans="1:6" ht="0.2" customHeight="1" x14ac:dyDescent="0.2"/>
    <row r="445" spans="1:6" ht="12.75" customHeight="1" x14ac:dyDescent="0.2">
      <c r="A445" s="278"/>
      <c r="B445" s="321" t="s">
        <v>241</v>
      </c>
      <c r="C445" s="320"/>
      <c r="D445" s="320"/>
      <c r="E445" s="320"/>
      <c r="F445" s="320"/>
    </row>
    <row r="446" spans="1:6" ht="8.25" customHeight="1" x14ac:dyDescent="0.2">
      <c r="A446" s="285"/>
      <c r="B446" s="285"/>
      <c r="C446" s="285"/>
      <c r="D446" s="285"/>
      <c r="E446" s="285"/>
      <c r="F446" s="285"/>
    </row>
    <row r="447" spans="1:6" ht="12.75" customHeight="1" x14ac:dyDescent="0.2">
      <c r="A447" s="326" t="s">
        <v>314</v>
      </c>
      <c r="B447" s="322" t="s">
        <v>315</v>
      </c>
      <c r="C447" s="325" t="s">
        <v>3</v>
      </c>
      <c r="D447" s="324">
        <v>1</v>
      </c>
      <c r="E447" s="323">
        <v>11.42</v>
      </c>
      <c r="F447" s="323">
        <v>11.42</v>
      </c>
    </row>
    <row r="448" spans="1:6" ht="12.75" customHeight="1" x14ac:dyDescent="0.2">
      <c r="B448" s="322" t="s">
        <v>316</v>
      </c>
    </row>
    <row r="449" spans="1:6" ht="409.6" hidden="1" customHeight="1" x14ac:dyDescent="0.2"/>
    <row r="450" spans="1:6" ht="12.75" customHeight="1" x14ac:dyDescent="0.2">
      <c r="A450" s="326" t="s">
        <v>277</v>
      </c>
      <c r="B450" s="322" t="s">
        <v>278</v>
      </c>
      <c r="C450" s="325" t="s">
        <v>36</v>
      </c>
      <c r="D450" s="324">
        <v>1</v>
      </c>
      <c r="E450" s="323">
        <v>6.63</v>
      </c>
      <c r="F450" s="323">
        <v>6.63</v>
      </c>
    </row>
    <row r="451" spans="1:6" ht="12.75" customHeight="1" x14ac:dyDescent="0.2">
      <c r="B451" s="322" t="s">
        <v>279</v>
      </c>
    </row>
    <row r="452" spans="1:6" ht="12.75" customHeight="1" x14ac:dyDescent="0.2">
      <c r="B452" s="322" t="s">
        <v>280</v>
      </c>
    </row>
    <row r="453" spans="1:6" ht="12.75" customHeight="1" x14ac:dyDescent="0.2">
      <c r="B453" s="322" t="s">
        <v>281</v>
      </c>
    </row>
    <row r="454" spans="1:6" ht="12.75" customHeight="1" x14ac:dyDescent="0.2">
      <c r="B454" s="322" t="s">
        <v>282</v>
      </c>
    </row>
    <row r="455" spans="1:6" ht="409.6" hidden="1" customHeight="1" x14ac:dyDescent="0.2"/>
    <row r="456" spans="1:6" ht="11.25" customHeight="1" x14ac:dyDescent="0.2">
      <c r="B456" s="321" t="s">
        <v>245</v>
      </c>
      <c r="C456" s="320"/>
      <c r="D456" s="320"/>
      <c r="E456" s="319"/>
      <c r="F456" s="318">
        <v>18.05</v>
      </c>
    </row>
    <row r="457" spans="1:6" ht="6.75" customHeight="1" x14ac:dyDescent="0.2">
      <c r="A457" s="285"/>
      <c r="B457" s="285"/>
      <c r="C457" s="285"/>
      <c r="D457" s="285"/>
      <c r="E457" s="284"/>
      <c r="F457" s="284"/>
    </row>
    <row r="458" spans="1:6" ht="0.2" customHeight="1" x14ac:dyDescent="0.2"/>
    <row r="459" spans="1:6" ht="11.25" customHeight="1" x14ac:dyDescent="0.2">
      <c r="A459" s="317"/>
      <c r="B459" s="316" t="s">
        <v>246</v>
      </c>
      <c r="C459" s="315"/>
      <c r="D459" s="314"/>
      <c r="E459" s="313" t="s">
        <v>230</v>
      </c>
      <c r="F459" s="312">
        <v>316.93</v>
      </c>
    </row>
    <row r="460" spans="1:6" ht="409.6" hidden="1" customHeight="1" x14ac:dyDescent="0.2"/>
    <row r="461" spans="1:6" ht="11.25" customHeight="1" x14ac:dyDescent="0.2">
      <c r="A461" s="317"/>
      <c r="B461" s="316" t="s">
        <v>247</v>
      </c>
      <c r="C461" s="315"/>
      <c r="D461" s="314"/>
      <c r="E461" s="313">
        <v>13</v>
      </c>
      <c r="F461" s="312">
        <v>41.2</v>
      </c>
    </row>
    <row r="462" spans="1:6" ht="409.6" hidden="1" customHeight="1" x14ac:dyDescent="0.2"/>
    <row r="463" spans="1:6" ht="11.25" customHeight="1" x14ac:dyDescent="0.2">
      <c r="A463" s="317"/>
      <c r="B463" s="316" t="s">
        <v>248</v>
      </c>
      <c r="C463" s="315"/>
      <c r="D463" s="314"/>
      <c r="E463" s="313" t="s">
        <v>230</v>
      </c>
      <c r="F463" s="312">
        <v>358.13</v>
      </c>
    </row>
    <row r="464" spans="1:6" ht="409.6" hidden="1" customHeight="1" x14ac:dyDescent="0.2"/>
    <row r="465" spans="1:6" ht="11.25" customHeight="1" x14ac:dyDescent="0.2">
      <c r="A465" s="317"/>
      <c r="B465" s="316" t="s">
        <v>249</v>
      </c>
      <c r="C465" s="315"/>
      <c r="D465" s="314"/>
      <c r="E465" s="313">
        <v>1</v>
      </c>
      <c r="F465" s="312">
        <v>3.58</v>
      </c>
    </row>
    <row r="466" spans="1:6" ht="409.6" hidden="1" customHeight="1" x14ac:dyDescent="0.2"/>
    <row r="467" spans="1:6" ht="11.25" customHeight="1" x14ac:dyDescent="0.2">
      <c r="A467" s="317"/>
      <c r="B467" s="316" t="s">
        <v>248</v>
      </c>
      <c r="C467" s="315"/>
      <c r="D467" s="314"/>
      <c r="E467" s="313" t="s">
        <v>230</v>
      </c>
      <c r="F467" s="312">
        <v>361.71</v>
      </c>
    </row>
    <row r="468" spans="1:6" ht="409.6" hidden="1" customHeight="1" x14ac:dyDescent="0.2"/>
    <row r="469" spans="1:6" ht="11.25" customHeight="1" x14ac:dyDescent="0.2">
      <c r="A469" s="317"/>
      <c r="B469" s="316" t="s">
        <v>250</v>
      </c>
      <c r="C469" s="315"/>
      <c r="D469" s="314"/>
      <c r="E469" s="313">
        <v>8</v>
      </c>
      <c r="F469" s="312">
        <v>28.94</v>
      </c>
    </row>
    <row r="470" spans="1:6" ht="409.6" hidden="1" customHeight="1" x14ac:dyDescent="0.2"/>
    <row r="471" spans="1:6" ht="12" customHeight="1" x14ac:dyDescent="0.2">
      <c r="C471" s="311" t="s">
        <v>251</v>
      </c>
      <c r="E471" s="310"/>
      <c r="F471" s="309">
        <v>390.65</v>
      </c>
    </row>
    <row r="472" spans="1:6" ht="12.75" customHeight="1" x14ac:dyDescent="0.2">
      <c r="A472" s="286" t="s">
        <v>675</v>
      </c>
      <c r="B472" s="287"/>
      <c r="C472" s="287"/>
      <c r="D472" s="308"/>
      <c r="E472" s="287"/>
      <c r="F472" s="287"/>
    </row>
    <row r="473" spans="1:6" ht="6" customHeight="1" x14ac:dyDescent="0.25">
      <c r="F473" s="307"/>
    </row>
    <row r="474" spans="1:6" ht="60.6" customHeight="1" x14ac:dyDescent="0.2"/>
    <row r="475" spans="1:6" ht="6" customHeight="1" x14ac:dyDescent="0.2">
      <c r="A475" s="305"/>
      <c r="B475" s="306"/>
      <c r="C475" s="305"/>
      <c r="D475" s="304"/>
    </row>
    <row r="476" spans="1:6" ht="39" customHeight="1" x14ac:dyDescent="0.2">
      <c r="A476" s="363" t="s">
        <v>262</v>
      </c>
      <c r="B476" s="364"/>
      <c r="C476" s="288"/>
      <c r="D476" s="363" t="s">
        <v>263</v>
      </c>
      <c r="E476" s="364"/>
      <c r="F476" s="365"/>
    </row>
    <row r="477" spans="1:6" ht="6" customHeight="1" x14ac:dyDescent="0.2">
      <c r="A477" s="353"/>
      <c r="B477" s="262"/>
      <c r="C477" s="263"/>
      <c r="D477" s="264"/>
      <c r="E477" s="265"/>
      <c r="F477" s="266"/>
    </row>
    <row r="478" spans="1:6" ht="14.1" customHeight="1" x14ac:dyDescent="0.2">
      <c r="A478" s="366" t="s">
        <v>224</v>
      </c>
      <c r="B478" s="367"/>
      <c r="C478" s="368"/>
      <c r="D478" s="348" t="s">
        <v>225</v>
      </c>
      <c r="E478" s="352" t="s">
        <v>226</v>
      </c>
      <c r="F478" s="268"/>
    </row>
    <row r="479" spans="1:6" ht="12.75" customHeight="1" x14ac:dyDescent="0.2">
      <c r="A479" s="366"/>
      <c r="B479" s="367"/>
      <c r="C479" s="368"/>
      <c r="D479" s="348" t="s">
        <v>699</v>
      </c>
      <c r="E479" s="347" t="s">
        <v>699</v>
      </c>
      <c r="F479" s="268"/>
    </row>
    <row r="480" spans="1:6" ht="12.75" customHeight="1" x14ac:dyDescent="0.2">
      <c r="A480" s="269" t="s">
        <v>227</v>
      </c>
      <c r="B480" s="270"/>
      <c r="C480" s="270"/>
      <c r="D480" s="348" t="s">
        <v>228</v>
      </c>
      <c r="E480" s="351" t="s">
        <v>229</v>
      </c>
      <c r="F480" s="268"/>
    </row>
    <row r="481" spans="1:6" ht="12.75" customHeight="1" x14ac:dyDescent="0.2">
      <c r="A481" s="350" t="s">
        <v>230</v>
      </c>
      <c r="B481" s="349"/>
      <c r="C481" s="270"/>
      <c r="D481" s="348" t="s">
        <v>231</v>
      </c>
      <c r="E481" s="347">
        <v>9</v>
      </c>
      <c r="F481" s="268"/>
    </row>
    <row r="482" spans="1:6" ht="12.75" customHeight="1" x14ac:dyDescent="0.2">
      <c r="A482" s="346" t="s">
        <v>230</v>
      </c>
      <c r="B482" s="345"/>
      <c r="C482" s="271"/>
      <c r="D482" s="344"/>
      <c r="E482" s="343"/>
      <c r="F482" s="268"/>
    </row>
    <row r="483" spans="1:6" ht="6" customHeight="1" x14ac:dyDescent="0.2">
      <c r="A483" s="342"/>
      <c r="B483" s="272"/>
      <c r="C483" s="273"/>
      <c r="D483" s="341"/>
      <c r="E483" s="274"/>
      <c r="F483" s="275"/>
    </row>
    <row r="484" spans="1:6" ht="6" customHeight="1" x14ac:dyDescent="0.2">
      <c r="A484" s="340"/>
      <c r="B484" s="339"/>
      <c r="C484" s="338"/>
      <c r="D484" s="276"/>
      <c r="E484" s="277"/>
      <c r="F484" s="278"/>
    </row>
    <row r="485" spans="1:6" ht="12.75" customHeight="1" x14ac:dyDescent="0.2">
      <c r="A485" s="337" t="s">
        <v>232</v>
      </c>
      <c r="D485" s="279"/>
      <c r="E485" s="279"/>
      <c r="F485" s="279"/>
    </row>
    <row r="486" spans="1:6" ht="17.25" customHeight="1" x14ac:dyDescent="0.2">
      <c r="A486" s="280" t="s">
        <v>233</v>
      </c>
      <c r="B486" s="336"/>
      <c r="C486" s="281"/>
      <c r="D486" s="279"/>
      <c r="E486" s="279"/>
      <c r="F486" s="279"/>
    </row>
    <row r="487" spans="1:6" ht="12.75" customHeight="1" x14ac:dyDescent="0.2">
      <c r="A487" s="280" t="s">
        <v>234</v>
      </c>
      <c r="B487" s="336"/>
      <c r="C487" s="281"/>
      <c r="D487" s="279"/>
      <c r="E487" s="279"/>
      <c r="F487" s="279"/>
    </row>
    <row r="488" spans="1:6" ht="12.75" customHeight="1" x14ac:dyDescent="0.2">
      <c r="A488" s="280" t="s">
        <v>230</v>
      </c>
      <c r="B488" s="336"/>
      <c r="C488" s="281"/>
      <c r="D488" s="279"/>
      <c r="E488" s="279"/>
      <c r="F488" s="279"/>
    </row>
    <row r="489" spans="1:6" ht="12.75" customHeight="1" x14ac:dyDescent="0.2">
      <c r="A489" s="335" t="s">
        <v>235</v>
      </c>
      <c r="B489" s="282"/>
      <c r="C489" s="282"/>
      <c r="D489" s="282"/>
      <c r="E489" s="282"/>
      <c r="F489" s="282"/>
    </row>
    <row r="490" spans="1:6" ht="6" customHeight="1" x14ac:dyDescent="0.2">
      <c r="E490" s="283"/>
    </row>
    <row r="491" spans="1:6" ht="12.75" customHeight="1" x14ac:dyDescent="0.2">
      <c r="A491" s="334" t="s">
        <v>206</v>
      </c>
      <c r="B491" s="333" t="s">
        <v>317</v>
      </c>
      <c r="C491" s="279"/>
      <c r="D491" s="279"/>
      <c r="E491" s="281"/>
      <c r="F491" s="332" t="s">
        <v>197</v>
      </c>
    </row>
    <row r="492" spans="1:6" ht="6" customHeight="1" x14ac:dyDescent="0.2">
      <c r="E492" s="283"/>
    </row>
    <row r="493" spans="1:6" ht="6" customHeight="1" x14ac:dyDescent="0.2">
      <c r="E493" s="283"/>
    </row>
    <row r="494" spans="1:6" ht="12.75" customHeight="1" x14ac:dyDescent="0.2">
      <c r="A494" s="331" t="s">
        <v>237</v>
      </c>
      <c r="B494" s="331" t="s">
        <v>163</v>
      </c>
      <c r="C494" s="330" t="s">
        <v>238</v>
      </c>
      <c r="D494" s="329" t="s">
        <v>165</v>
      </c>
      <c r="E494" s="328" t="s">
        <v>239</v>
      </c>
      <c r="F494" s="327" t="s">
        <v>240</v>
      </c>
    </row>
    <row r="495" spans="1:6" ht="6" customHeight="1" x14ac:dyDescent="0.2">
      <c r="A495" s="284"/>
      <c r="B495" s="284"/>
      <c r="C495" s="284"/>
      <c r="D495" s="284"/>
      <c r="E495" s="284"/>
      <c r="F495" s="284"/>
    </row>
    <row r="496" spans="1:6" ht="12.75" customHeight="1" x14ac:dyDescent="0.2">
      <c r="A496" s="278"/>
      <c r="B496" s="321" t="s">
        <v>295</v>
      </c>
      <c r="C496" s="320"/>
      <c r="D496" s="320"/>
      <c r="E496" s="320"/>
      <c r="F496" s="320"/>
    </row>
    <row r="497" spans="1:6" ht="8.25" customHeight="1" x14ac:dyDescent="0.2">
      <c r="A497" s="285"/>
      <c r="B497" s="285"/>
      <c r="C497" s="285"/>
      <c r="D497" s="285"/>
      <c r="E497" s="285"/>
      <c r="F497" s="285"/>
    </row>
    <row r="498" spans="1:6" ht="12.75" customHeight="1" x14ac:dyDescent="0.2">
      <c r="A498" s="326" t="s">
        <v>51</v>
      </c>
      <c r="B498" s="322" t="s">
        <v>53</v>
      </c>
      <c r="C498" s="325" t="s">
        <v>54</v>
      </c>
      <c r="D498" s="324">
        <v>1070</v>
      </c>
      <c r="E498" s="323">
        <v>3.66</v>
      </c>
      <c r="F498" s="323">
        <v>3916.2</v>
      </c>
    </row>
    <row r="499" spans="1:6" ht="409.6" hidden="1" customHeight="1" x14ac:dyDescent="0.2"/>
    <row r="500" spans="1:6" ht="12.75" customHeight="1" x14ac:dyDescent="0.2">
      <c r="A500" s="326" t="s">
        <v>37</v>
      </c>
      <c r="B500" s="322" t="s">
        <v>38</v>
      </c>
      <c r="C500" s="325" t="s">
        <v>7</v>
      </c>
      <c r="D500" s="324">
        <v>1.9</v>
      </c>
      <c r="E500" s="323">
        <v>117.94</v>
      </c>
      <c r="F500" s="323">
        <v>224.09</v>
      </c>
    </row>
    <row r="501" spans="1:6" ht="409.6" hidden="1" customHeight="1" x14ac:dyDescent="0.2"/>
    <row r="502" spans="1:6" ht="12.75" customHeight="1" x14ac:dyDescent="0.2">
      <c r="A502" s="326" t="s">
        <v>39</v>
      </c>
      <c r="B502" s="322" t="s">
        <v>40</v>
      </c>
      <c r="C502" s="325" t="s">
        <v>7</v>
      </c>
      <c r="D502" s="324">
        <v>0.7</v>
      </c>
      <c r="E502" s="323">
        <v>377.04</v>
      </c>
      <c r="F502" s="323">
        <v>263.93</v>
      </c>
    </row>
    <row r="503" spans="1:6" ht="409.6" hidden="1" customHeight="1" x14ac:dyDescent="0.2"/>
    <row r="504" spans="1:6" ht="12.75" customHeight="1" x14ac:dyDescent="0.2">
      <c r="A504" s="326" t="s">
        <v>25</v>
      </c>
      <c r="B504" s="322" t="s">
        <v>318</v>
      </c>
      <c r="C504" s="325" t="s">
        <v>7</v>
      </c>
      <c r="D504" s="324">
        <v>0.2</v>
      </c>
      <c r="E504" s="323">
        <v>858.09</v>
      </c>
      <c r="F504" s="323">
        <v>171.62</v>
      </c>
    </row>
    <row r="505" spans="1:6" ht="12.75" customHeight="1" x14ac:dyDescent="0.2">
      <c r="B505" s="322" t="s">
        <v>319</v>
      </c>
    </row>
    <row r="506" spans="1:6" ht="12.75" customHeight="1" x14ac:dyDescent="0.2">
      <c r="B506" s="322" t="s">
        <v>320</v>
      </c>
    </row>
    <row r="507" spans="1:6" ht="409.6" hidden="1" customHeight="1" x14ac:dyDescent="0.2"/>
    <row r="508" spans="1:6" ht="12.75" customHeight="1" x14ac:dyDescent="0.2">
      <c r="A508" s="326" t="s">
        <v>41</v>
      </c>
      <c r="B508" s="322" t="s">
        <v>42</v>
      </c>
      <c r="C508" s="325" t="s">
        <v>7</v>
      </c>
      <c r="D508" s="324">
        <v>1</v>
      </c>
      <c r="E508" s="323">
        <v>534.47</v>
      </c>
      <c r="F508" s="323">
        <v>534.47</v>
      </c>
    </row>
    <row r="509" spans="1:6" ht="409.6" hidden="1" customHeight="1" x14ac:dyDescent="0.2"/>
    <row r="510" spans="1:6" ht="11.25" customHeight="1" x14ac:dyDescent="0.2">
      <c r="B510" s="321" t="s">
        <v>296</v>
      </c>
      <c r="C510" s="320"/>
      <c r="D510" s="320"/>
      <c r="E510" s="319"/>
      <c r="F510" s="318">
        <v>5110.3100000000004</v>
      </c>
    </row>
    <row r="511" spans="1:6" ht="6.75" customHeight="1" x14ac:dyDescent="0.2">
      <c r="A511" s="285"/>
      <c r="B511" s="285"/>
      <c r="C511" s="285"/>
      <c r="D511" s="285"/>
      <c r="E511" s="284"/>
      <c r="F511" s="284"/>
    </row>
    <row r="512" spans="1:6" ht="0.2" customHeight="1" x14ac:dyDescent="0.2"/>
    <row r="513" spans="1:6" ht="12.75" customHeight="1" x14ac:dyDescent="0.2">
      <c r="A513" s="278"/>
      <c r="B513" s="321" t="s">
        <v>241</v>
      </c>
      <c r="C513" s="320"/>
      <c r="D513" s="320"/>
      <c r="E513" s="320"/>
      <c r="F513" s="320"/>
    </row>
    <row r="514" spans="1:6" ht="8.25" customHeight="1" x14ac:dyDescent="0.2">
      <c r="A514" s="285"/>
      <c r="B514" s="285"/>
      <c r="C514" s="285"/>
      <c r="D514" s="285"/>
      <c r="E514" s="285"/>
      <c r="F514" s="285"/>
    </row>
    <row r="515" spans="1:6" ht="12.75" customHeight="1" x14ac:dyDescent="0.2">
      <c r="A515" s="326" t="s">
        <v>321</v>
      </c>
      <c r="B515" s="322" t="s">
        <v>322</v>
      </c>
      <c r="C515" s="325" t="s">
        <v>323</v>
      </c>
      <c r="D515" s="324">
        <v>1.07</v>
      </c>
      <c r="E515" s="323">
        <v>1784.89</v>
      </c>
      <c r="F515" s="323">
        <v>1909.83</v>
      </c>
    </row>
    <row r="516" spans="1:6" ht="12.75" customHeight="1" x14ac:dyDescent="0.2">
      <c r="B516" s="322" t="s">
        <v>324</v>
      </c>
    </row>
    <row r="517" spans="1:6" ht="409.6" hidden="1" customHeight="1" x14ac:dyDescent="0.2"/>
    <row r="518" spans="1:6" ht="11.25" customHeight="1" x14ac:dyDescent="0.2">
      <c r="B518" s="321" t="s">
        <v>245</v>
      </c>
      <c r="C518" s="320"/>
      <c r="D518" s="320"/>
      <c r="E518" s="319"/>
      <c r="F518" s="318">
        <v>1909.83</v>
      </c>
    </row>
    <row r="519" spans="1:6" ht="6.75" customHeight="1" x14ac:dyDescent="0.2">
      <c r="A519" s="285"/>
      <c r="B519" s="285"/>
      <c r="C519" s="285"/>
      <c r="D519" s="285"/>
      <c r="E519" s="284"/>
      <c r="F519" s="284"/>
    </row>
    <row r="520" spans="1:6" ht="0.2" customHeight="1" x14ac:dyDescent="0.2"/>
    <row r="521" spans="1:6" ht="11.25" customHeight="1" x14ac:dyDescent="0.2">
      <c r="A521" s="317"/>
      <c r="B521" s="316" t="s">
        <v>246</v>
      </c>
      <c r="C521" s="315"/>
      <c r="D521" s="314"/>
      <c r="E521" s="313" t="s">
        <v>230</v>
      </c>
      <c r="F521" s="312">
        <v>7020.14</v>
      </c>
    </row>
    <row r="522" spans="1:6" ht="409.6" hidden="1" customHeight="1" x14ac:dyDescent="0.2"/>
    <row r="523" spans="1:6" ht="11.25" customHeight="1" x14ac:dyDescent="0.2">
      <c r="A523" s="317"/>
      <c r="B523" s="316" t="s">
        <v>247</v>
      </c>
      <c r="C523" s="315"/>
      <c r="D523" s="314"/>
      <c r="E523" s="313">
        <v>13</v>
      </c>
      <c r="F523" s="312">
        <v>912.62</v>
      </c>
    </row>
    <row r="524" spans="1:6" ht="409.6" hidden="1" customHeight="1" x14ac:dyDescent="0.2"/>
    <row r="525" spans="1:6" ht="11.25" customHeight="1" x14ac:dyDescent="0.2">
      <c r="A525" s="317"/>
      <c r="B525" s="316" t="s">
        <v>248</v>
      </c>
      <c r="C525" s="315"/>
      <c r="D525" s="314"/>
      <c r="E525" s="313" t="s">
        <v>230</v>
      </c>
      <c r="F525" s="312">
        <v>7932.76</v>
      </c>
    </row>
    <row r="526" spans="1:6" ht="409.6" hidden="1" customHeight="1" x14ac:dyDescent="0.2"/>
    <row r="527" spans="1:6" ht="11.25" customHeight="1" x14ac:dyDescent="0.2">
      <c r="A527" s="317"/>
      <c r="B527" s="316" t="s">
        <v>249</v>
      </c>
      <c r="C527" s="315"/>
      <c r="D527" s="314"/>
      <c r="E527" s="313">
        <v>1</v>
      </c>
      <c r="F527" s="312">
        <v>79.33</v>
      </c>
    </row>
    <row r="528" spans="1:6" ht="409.6" hidden="1" customHeight="1" x14ac:dyDescent="0.2"/>
    <row r="529" spans="1:6" ht="11.25" customHeight="1" x14ac:dyDescent="0.2">
      <c r="A529" s="317"/>
      <c r="B529" s="316" t="s">
        <v>248</v>
      </c>
      <c r="C529" s="315"/>
      <c r="D529" s="314"/>
      <c r="E529" s="313" t="s">
        <v>230</v>
      </c>
      <c r="F529" s="312">
        <v>8012.09</v>
      </c>
    </row>
    <row r="530" spans="1:6" ht="409.6" hidden="1" customHeight="1" x14ac:dyDescent="0.2"/>
    <row r="531" spans="1:6" ht="11.25" customHeight="1" x14ac:dyDescent="0.2">
      <c r="A531" s="317"/>
      <c r="B531" s="316" t="s">
        <v>250</v>
      </c>
      <c r="C531" s="315"/>
      <c r="D531" s="314"/>
      <c r="E531" s="313">
        <v>8</v>
      </c>
      <c r="F531" s="312">
        <v>640.97</v>
      </c>
    </row>
    <row r="532" spans="1:6" ht="409.6" hidden="1" customHeight="1" x14ac:dyDescent="0.2"/>
    <row r="533" spans="1:6" ht="12" customHeight="1" x14ac:dyDescent="0.2">
      <c r="C533" s="311" t="s">
        <v>251</v>
      </c>
      <c r="E533" s="310"/>
      <c r="F533" s="309">
        <v>8653.06</v>
      </c>
    </row>
    <row r="534" spans="1:6" ht="12.75" customHeight="1" x14ac:dyDescent="0.2">
      <c r="A534" s="286" t="s">
        <v>674</v>
      </c>
      <c r="B534" s="287"/>
      <c r="C534" s="287"/>
      <c r="D534" s="308"/>
      <c r="E534" s="287"/>
      <c r="F534" s="287"/>
    </row>
    <row r="535" spans="1:6" ht="6" customHeight="1" x14ac:dyDescent="0.25">
      <c r="F535" s="307"/>
    </row>
    <row r="536" spans="1:6" ht="188.85" customHeight="1" x14ac:dyDescent="0.2"/>
    <row r="537" spans="1:6" ht="6" customHeight="1" x14ac:dyDescent="0.2">
      <c r="A537" s="305"/>
      <c r="B537" s="306"/>
      <c r="C537" s="305"/>
      <c r="D537" s="304"/>
    </row>
    <row r="538" spans="1:6" ht="39" customHeight="1" x14ac:dyDescent="0.2">
      <c r="A538" s="363" t="s">
        <v>262</v>
      </c>
      <c r="B538" s="364"/>
      <c r="C538" s="288"/>
      <c r="D538" s="363" t="s">
        <v>263</v>
      </c>
      <c r="E538" s="364"/>
      <c r="F538" s="365"/>
    </row>
    <row r="539" spans="1:6" ht="6" customHeight="1" x14ac:dyDescent="0.2">
      <c r="A539" s="353"/>
      <c r="B539" s="262"/>
      <c r="C539" s="263"/>
      <c r="D539" s="264"/>
      <c r="E539" s="265"/>
      <c r="F539" s="266"/>
    </row>
    <row r="540" spans="1:6" ht="14.1" customHeight="1" x14ac:dyDescent="0.2">
      <c r="A540" s="366" t="s">
        <v>224</v>
      </c>
      <c r="B540" s="367"/>
      <c r="C540" s="368"/>
      <c r="D540" s="348" t="s">
        <v>225</v>
      </c>
      <c r="E540" s="352" t="s">
        <v>226</v>
      </c>
      <c r="F540" s="268"/>
    </row>
    <row r="541" spans="1:6" ht="12.75" customHeight="1" x14ac:dyDescent="0.2">
      <c r="A541" s="366"/>
      <c r="B541" s="367"/>
      <c r="C541" s="368"/>
      <c r="D541" s="348" t="s">
        <v>699</v>
      </c>
      <c r="E541" s="347" t="s">
        <v>699</v>
      </c>
      <c r="F541" s="268"/>
    </row>
    <row r="542" spans="1:6" ht="12.75" customHeight="1" x14ac:dyDescent="0.2">
      <c r="A542" s="269" t="s">
        <v>227</v>
      </c>
      <c r="B542" s="270"/>
      <c r="C542" s="270"/>
      <c r="D542" s="348" t="s">
        <v>228</v>
      </c>
      <c r="E542" s="351" t="s">
        <v>229</v>
      </c>
      <c r="F542" s="268"/>
    </row>
    <row r="543" spans="1:6" ht="12.75" customHeight="1" x14ac:dyDescent="0.2">
      <c r="A543" s="350" t="s">
        <v>230</v>
      </c>
      <c r="B543" s="349"/>
      <c r="C543" s="270"/>
      <c r="D543" s="348" t="s">
        <v>231</v>
      </c>
      <c r="E543" s="347">
        <v>10</v>
      </c>
      <c r="F543" s="268"/>
    </row>
    <row r="544" spans="1:6" ht="12.75" customHeight="1" x14ac:dyDescent="0.2">
      <c r="A544" s="346" t="s">
        <v>230</v>
      </c>
      <c r="B544" s="345"/>
      <c r="C544" s="271"/>
      <c r="D544" s="344"/>
      <c r="E544" s="343"/>
      <c r="F544" s="268"/>
    </row>
    <row r="545" spans="1:6" ht="6" customHeight="1" x14ac:dyDescent="0.2">
      <c r="A545" s="342"/>
      <c r="B545" s="272"/>
      <c r="C545" s="273"/>
      <c r="D545" s="341"/>
      <c r="E545" s="274"/>
      <c r="F545" s="275"/>
    </row>
    <row r="546" spans="1:6" ht="6" customHeight="1" x14ac:dyDescent="0.2">
      <c r="A546" s="340"/>
      <c r="B546" s="339"/>
      <c r="C546" s="338"/>
      <c r="D546" s="276"/>
      <c r="E546" s="277"/>
      <c r="F546" s="278"/>
    </row>
    <row r="547" spans="1:6" ht="12.75" customHeight="1" x14ac:dyDescent="0.2">
      <c r="A547" s="337" t="s">
        <v>232</v>
      </c>
      <c r="D547" s="279"/>
      <c r="E547" s="279"/>
      <c r="F547" s="279"/>
    </row>
    <row r="548" spans="1:6" ht="17.25" customHeight="1" x14ac:dyDescent="0.2">
      <c r="A548" s="280" t="s">
        <v>233</v>
      </c>
      <c r="B548" s="336"/>
      <c r="C548" s="281"/>
      <c r="D548" s="279"/>
      <c r="E548" s="279"/>
      <c r="F548" s="279"/>
    </row>
    <row r="549" spans="1:6" ht="12.75" customHeight="1" x14ac:dyDescent="0.2">
      <c r="A549" s="280" t="s">
        <v>234</v>
      </c>
      <c r="B549" s="336"/>
      <c r="C549" s="281"/>
      <c r="D549" s="279"/>
      <c r="E549" s="279"/>
      <c r="F549" s="279"/>
    </row>
    <row r="550" spans="1:6" ht="12.75" customHeight="1" x14ac:dyDescent="0.2">
      <c r="A550" s="280" t="s">
        <v>230</v>
      </c>
      <c r="B550" s="336"/>
      <c r="C550" s="281"/>
      <c r="D550" s="279"/>
      <c r="E550" s="279"/>
      <c r="F550" s="279"/>
    </row>
    <row r="551" spans="1:6" ht="12.75" customHeight="1" x14ac:dyDescent="0.2">
      <c r="A551" s="335" t="s">
        <v>235</v>
      </c>
      <c r="B551" s="282"/>
      <c r="C551" s="282"/>
      <c r="D551" s="282"/>
      <c r="E551" s="282"/>
      <c r="F551" s="282"/>
    </row>
    <row r="552" spans="1:6" ht="6" customHeight="1" x14ac:dyDescent="0.2">
      <c r="E552" s="283"/>
    </row>
    <row r="553" spans="1:6" ht="12.75" customHeight="1" x14ac:dyDescent="0.2">
      <c r="A553" s="334" t="s">
        <v>208</v>
      </c>
      <c r="B553" s="333" t="s">
        <v>325</v>
      </c>
      <c r="C553" s="279"/>
      <c r="D553" s="279"/>
      <c r="E553" s="281"/>
      <c r="F553" s="332" t="s">
        <v>197</v>
      </c>
    </row>
    <row r="554" spans="1:6" ht="6" customHeight="1" x14ac:dyDescent="0.2">
      <c r="E554" s="283"/>
    </row>
    <row r="555" spans="1:6" ht="6" customHeight="1" x14ac:dyDescent="0.2">
      <c r="E555" s="283"/>
    </row>
    <row r="556" spans="1:6" ht="12.75" customHeight="1" x14ac:dyDescent="0.2">
      <c r="A556" s="331" t="s">
        <v>237</v>
      </c>
      <c r="B556" s="331" t="s">
        <v>163</v>
      </c>
      <c r="C556" s="330" t="s">
        <v>238</v>
      </c>
      <c r="D556" s="329" t="s">
        <v>165</v>
      </c>
      <c r="E556" s="328" t="s">
        <v>239</v>
      </c>
      <c r="F556" s="327" t="s">
        <v>240</v>
      </c>
    </row>
    <row r="557" spans="1:6" ht="6" customHeight="1" x14ac:dyDescent="0.2">
      <c r="A557" s="284"/>
      <c r="B557" s="284"/>
      <c r="C557" s="284"/>
      <c r="D557" s="284"/>
      <c r="E557" s="284"/>
      <c r="F557" s="284"/>
    </row>
    <row r="558" spans="1:6" ht="12.75" customHeight="1" x14ac:dyDescent="0.2">
      <c r="A558" s="278"/>
      <c r="B558" s="321" t="s">
        <v>295</v>
      </c>
      <c r="C558" s="320"/>
      <c r="D558" s="320"/>
      <c r="E558" s="320"/>
      <c r="F558" s="320"/>
    </row>
    <row r="559" spans="1:6" ht="8.25" customHeight="1" x14ac:dyDescent="0.2">
      <c r="A559" s="285"/>
      <c r="B559" s="285"/>
      <c r="C559" s="285"/>
      <c r="D559" s="285"/>
      <c r="E559" s="285"/>
      <c r="F559" s="285"/>
    </row>
    <row r="560" spans="1:6" ht="12.75" customHeight="1" x14ac:dyDescent="0.2">
      <c r="A560" s="326" t="s">
        <v>16</v>
      </c>
      <c r="B560" s="322" t="s">
        <v>18</v>
      </c>
      <c r="C560" s="325" t="s">
        <v>10</v>
      </c>
      <c r="D560" s="324">
        <v>413.4</v>
      </c>
      <c r="E560" s="323">
        <v>4.0199999999999996</v>
      </c>
      <c r="F560" s="323">
        <v>1661.87</v>
      </c>
    </row>
    <row r="561" spans="1:6" ht="409.6" hidden="1" customHeight="1" x14ac:dyDescent="0.2"/>
    <row r="562" spans="1:6" ht="12.75" customHeight="1" x14ac:dyDescent="0.2">
      <c r="A562" s="326" t="s">
        <v>663</v>
      </c>
      <c r="B562" s="322" t="s">
        <v>664</v>
      </c>
      <c r="C562" s="325" t="s">
        <v>7</v>
      </c>
      <c r="D562" s="324">
        <v>2</v>
      </c>
      <c r="E562" s="323">
        <v>35.950000000000003</v>
      </c>
      <c r="F562" s="323">
        <v>71.900000000000006</v>
      </c>
    </row>
    <row r="563" spans="1:6" ht="409.6" hidden="1" customHeight="1" x14ac:dyDescent="0.2"/>
    <row r="564" spans="1:6" ht="12.75" customHeight="1" x14ac:dyDescent="0.2">
      <c r="A564" s="326" t="s">
        <v>665</v>
      </c>
      <c r="B564" s="322" t="s">
        <v>666</v>
      </c>
      <c r="C564" s="325" t="s">
        <v>7</v>
      </c>
      <c r="D564" s="324">
        <v>1</v>
      </c>
      <c r="E564" s="323">
        <v>38.44</v>
      </c>
      <c r="F564" s="323">
        <v>38.44</v>
      </c>
    </row>
    <row r="565" spans="1:6" ht="409.6" hidden="1" customHeight="1" x14ac:dyDescent="0.2"/>
    <row r="566" spans="1:6" ht="11.25" customHeight="1" x14ac:dyDescent="0.2">
      <c r="B566" s="321" t="s">
        <v>296</v>
      </c>
      <c r="C566" s="320"/>
      <c r="D566" s="320"/>
      <c r="E566" s="319"/>
      <c r="F566" s="318">
        <v>1772.21</v>
      </c>
    </row>
    <row r="567" spans="1:6" ht="6.75" customHeight="1" x14ac:dyDescent="0.2">
      <c r="A567" s="285"/>
      <c r="B567" s="285"/>
      <c r="C567" s="285"/>
      <c r="D567" s="285"/>
      <c r="E567" s="284"/>
      <c r="F567" s="284"/>
    </row>
    <row r="568" spans="1:6" ht="0.2" customHeight="1" x14ac:dyDescent="0.2"/>
    <row r="569" spans="1:6" ht="12.75" customHeight="1" x14ac:dyDescent="0.2">
      <c r="A569" s="278"/>
      <c r="B569" s="321" t="s">
        <v>241</v>
      </c>
      <c r="C569" s="320"/>
      <c r="D569" s="320"/>
      <c r="E569" s="320"/>
      <c r="F569" s="320"/>
    </row>
    <row r="570" spans="1:6" ht="8.25" customHeight="1" x14ac:dyDescent="0.2">
      <c r="A570" s="285"/>
      <c r="B570" s="285"/>
      <c r="C570" s="285"/>
      <c r="D570" s="285"/>
      <c r="E570" s="285"/>
      <c r="F570" s="285"/>
    </row>
    <row r="571" spans="1:6" ht="12.75" customHeight="1" x14ac:dyDescent="0.2">
      <c r="A571" s="326" t="s">
        <v>326</v>
      </c>
      <c r="B571" s="322" t="s">
        <v>327</v>
      </c>
      <c r="C571" s="325" t="s">
        <v>323</v>
      </c>
      <c r="D571" s="324">
        <v>1.1000000000000001</v>
      </c>
      <c r="E571" s="323">
        <v>2079.5700000000002</v>
      </c>
      <c r="F571" s="323">
        <v>2287.5300000000002</v>
      </c>
    </row>
    <row r="572" spans="1:6" ht="12.75" customHeight="1" x14ac:dyDescent="0.2">
      <c r="B572" s="322" t="s">
        <v>328</v>
      </c>
    </row>
    <row r="573" spans="1:6" ht="409.6" hidden="1" customHeight="1" x14ac:dyDescent="0.2"/>
    <row r="574" spans="1:6" ht="11.25" customHeight="1" x14ac:dyDescent="0.2">
      <c r="B574" s="321" t="s">
        <v>245</v>
      </c>
      <c r="C574" s="320"/>
      <c r="D574" s="320"/>
      <c r="E574" s="319"/>
      <c r="F574" s="318">
        <v>2287.5300000000002</v>
      </c>
    </row>
    <row r="575" spans="1:6" ht="6.75" customHeight="1" x14ac:dyDescent="0.2">
      <c r="A575" s="285"/>
      <c r="B575" s="285"/>
      <c r="C575" s="285"/>
      <c r="D575" s="285"/>
      <c r="E575" s="284"/>
      <c r="F575" s="284"/>
    </row>
    <row r="576" spans="1:6" ht="0.2" customHeight="1" x14ac:dyDescent="0.2"/>
    <row r="577" spans="1:6" ht="11.25" customHeight="1" x14ac:dyDescent="0.2">
      <c r="A577" s="317"/>
      <c r="B577" s="316" t="s">
        <v>246</v>
      </c>
      <c r="C577" s="315"/>
      <c r="D577" s="314"/>
      <c r="E577" s="313" t="s">
        <v>230</v>
      </c>
      <c r="F577" s="312">
        <v>4059.74</v>
      </c>
    </row>
    <row r="578" spans="1:6" ht="409.6" hidden="1" customHeight="1" x14ac:dyDescent="0.2"/>
    <row r="579" spans="1:6" ht="11.25" customHeight="1" x14ac:dyDescent="0.2">
      <c r="A579" s="317"/>
      <c r="B579" s="316" t="s">
        <v>247</v>
      </c>
      <c r="C579" s="315"/>
      <c r="D579" s="314"/>
      <c r="E579" s="313">
        <v>13</v>
      </c>
      <c r="F579" s="312">
        <v>527.77</v>
      </c>
    </row>
    <row r="580" spans="1:6" ht="409.6" hidden="1" customHeight="1" x14ac:dyDescent="0.2"/>
    <row r="581" spans="1:6" ht="11.25" customHeight="1" x14ac:dyDescent="0.2">
      <c r="A581" s="317"/>
      <c r="B581" s="316" t="s">
        <v>248</v>
      </c>
      <c r="C581" s="315"/>
      <c r="D581" s="314"/>
      <c r="E581" s="313" t="s">
        <v>230</v>
      </c>
      <c r="F581" s="312">
        <v>4587.51</v>
      </c>
    </row>
    <row r="582" spans="1:6" ht="409.6" hidden="1" customHeight="1" x14ac:dyDescent="0.2"/>
    <row r="583" spans="1:6" ht="11.25" customHeight="1" x14ac:dyDescent="0.2">
      <c r="A583" s="317"/>
      <c r="B583" s="316" t="s">
        <v>249</v>
      </c>
      <c r="C583" s="315"/>
      <c r="D583" s="314"/>
      <c r="E583" s="313">
        <v>1</v>
      </c>
      <c r="F583" s="312">
        <v>45.88</v>
      </c>
    </row>
    <row r="584" spans="1:6" ht="409.6" hidden="1" customHeight="1" x14ac:dyDescent="0.2"/>
    <row r="585" spans="1:6" ht="11.25" customHeight="1" x14ac:dyDescent="0.2">
      <c r="A585" s="317"/>
      <c r="B585" s="316" t="s">
        <v>248</v>
      </c>
      <c r="C585" s="315"/>
      <c r="D585" s="314"/>
      <c r="E585" s="313" t="s">
        <v>230</v>
      </c>
      <c r="F585" s="312">
        <v>4633.3900000000003</v>
      </c>
    </row>
    <row r="586" spans="1:6" ht="409.6" hidden="1" customHeight="1" x14ac:dyDescent="0.2"/>
    <row r="587" spans="1:6" ht="11.25" customHeight="1" x14ac:dyDescent="0.2">
      <c r="A587" s="317"/>
      <c r="B587" s="316" t="s">
        <v>250</v>
      </c>
      <c r="C587" s="315"/>
      <c r="D587" s="314"/>
      <c r="E587" s="313">
        <v>8</v>
      </c>
      <c r="F587" s="312">
        <v>370.67</v>
      </c>
    </row>
    <row r="588" spans="1:6" ht="409.6" hidden="1" customHeight="1" x14ac:dyDescent="0.2"/>
    <row r="589" spans="1:6" ht="12" customHeight="1" x14ac:dyDescent="0.2">
      <c r="C589" s="311" t="s">
        <v>251</v>
      </c>
      <c r="E589" s="310"/>
      <c r="F589" s="309">
        <v>5004.0600000000004</v>
      </c>
    </row>
    <row r="590" spans="1:6" ht="12.75" customHeight="1" x14ac:dyDescent="0.2">
      <c r="A590" s="286" t="s">
        <v>673</v>
      </c>
      <c r="B590" s="287"/>
      <c r="C590" s="287"/>
      <c r="D590" s="308"/>
      <c r="E590" s="287"/>
      <c r="F590" s="287"/>
    </row>
    <row r="591" spans="1:6" ht="6" customHeight="1" x14ac:dyDescent="0.25">
      <c r="F591" s="307"/>
    </row>
    <row r="592" spans="1:6" ht="240" customHeight="1" x14ac:dyDescent="0.2"/>
    <row r="593" spans="1:6" ht="6" customHeight="1" x14ac:dyDescent="0.2">
      <c r="A593" s="305"/>
      <c r="B593" s="306"/>
      <c r="C593" s="305"/>
      <c r="D593" s="304"/>
    </row>
    <row r="594" spans="1:6" ht="39" customHeight="1" x14ac:dyDescent="0.2">
      <c r="A594" s="363" t="s">
        <v>262</v>
      </c>
      <c r="B594" s="364"/>
      <c r="C594" s="288"/>
      <c r="D594" s="363" t="s">
        <v>263</v>
      </c>
      <c r="E594" s="364"/>
      <c r="F594" s="365"/>
    </row>
    <row r="595" spans="1:6" ht="6" customHeight="1" x14ac:dyDescent="0.2">
      <c r="A595" s="353"/>
      <c r="B595" s="262"/>
      <c r="C595" s="263"/>
      <c r="D595" s="264"/>
      <c r="E595" s="265"/>
      <c r="F595" s="266"/>
    </row>
    <row r="596" spans="1:6" ht="14.1" customHeight="1" x14ac:dyDescent="0.2">
      <c r="A596" s="366" t="s">
        <v>224</v>
      </c>
      <c r="B596" s="367"/>
      <c r="C596" s="368"/>
      <c r="D596" s="348" t="s">
        <v>225</v>
      </c>
      <c r="E596" s="352" t="s">
        <v>226</v>
      </c>
      <c r="F596" s="268"/>
    </row>
    <row r="597" spans="1:6" ht="12.75" customHeight="1" x14ac:dyDescent="0.2">
      <c r="A597" s="366"/>
      <c r="B597" s="367"/>
      <c r="C597" s="368"/>
      <c r="D597" s="348" t="s">
        <v>699</v>
      </c>
      <c r="E597" s="347" t="s">
        <v>699</v>
      </c>
      <c r="F597" s="268"/>
    </row>
    <row r="598" spans="1:6" ht="12.75" customHeight="1" x14ac:dyDescent="0.2">
      <c r="A598" s="269" t="s">
        <v>227</v>
      </c>
      <c r="B598" s="270"/>
      <c r="C598" s="270"/>
      <c r="D598" s="348" t="s">
        <v>228</v>
      </c>
      <c r="E598" s="351" t="s">
        <v>229</v>
      </c>
      <c r="F598" s="268"/>
    </row>
    <row r="599" spans="1:6" ht="12.75" customHeight="1" x14ac:dyDescent="0.2">
      <c r="A599" s="350" t="s">
        <v>230</v>
      </c>
      <c r="B599" s="349"/>
      <c r="C599" s="270"/>
      <c r="D599" s="348" t="s">
        <v>231</v>
      </c>
      <c r="E599" s="347">
        <v>11</v>
      </c>
      <c r="F599" s="268"/>
    </row>
    <row r="600" spans="1:6" ht="12.75" customHeight="1" x14ac:dyDescent="0.2">
      <c r="A600" s="346" t="s">
        <v>230</v>
      </c>
      <c r="B600" s="345"/>
      <c r="C600" s="271"/>
      <c r="D600" s="344"/>
      <c r="E600" s="343"/>
      <c r="F600" s="268"/>
    </row>
    <row r="601" spans="1:6" ht="6" customHeight="1" x14ac:dyDescent="0.2">
      <c r="A601" s="342"/>
      <c r="B601" s="272"/>
      <c r="C601" s="273"/>
      <c r="D601" s="341"/>
      <c r="E601" s="274"/>
      <c r="F601" s="275"/>
    </row>
    <row r="602" spans="1:6" ht="6" customHeight="1" x14ac:dyDescent="0.2">
      <c r="A602" s="340"/>
      <c r="B602" s="339"/>
      <c r="C602" s="338"/>
      <c r="D602" s="276"/>
      <c r="E602" s="277"/>
      <c r="F602" s="278"/>
    </row>
    <row r="603" spans="1:6" ht="12.75" customHeight="1" x14ac:dyDescent="0.2">
      <c r="A603" s="337" t="s">
        <v>232</v>
      </c>
      <c r="D603" s="279"/>
      <c r="E603" s="279"/>
      <c r="F603" s="279"/>
    </row>
    <row r="604" spans="1:6" ht="17.25" customHeight="1" x14ac:dyDescent="0.2">
      <c r="A604" s="280" t="s">
        <v>233</v>
      </c>
      <c r="B604" s="336"/>
      <c r="C604" s="281"/>
      <c r="D604" s="279"/>
      <c r="E604" s="279"/>
      <c r="F604" s="279"/>
    </row>
    <row r="605" spans="1:6" ht="12.75" customHeight="1" x14ac:dyDescent="0.2">
      <c r="A605" s="280" t="s">
        <v>234</v>
      </c>
      <c r="B605" s="336"/>
      <c r="C605" s="281"/>
      <c r="D605" s="279"/>
      <c r="E605" s="279"/>
      <c r="F605" s="279"/>
    </row>
    <row r="606" spans="1:6" ht="12.75" customHeight="1" x14ac:dyDescent="0.2">
      <c r="A606" s="280" t="s">
        <v>230</v>
      </c>
      <c r="B606" s="336"/>
      <c r="C606" s="281"/>
      <c r="D606" s="279"/>
      <c r="E606" s="279"/>
      <c r="F606" s="279"/>
    </row>
    <row r="607" spans="1:6" ht="12.75" customHeight="1" x14ac:dyDescent="0.2">
      <c r="A607" s="335" t="s">
        <v>235</v>
      </c>
      <c r="B607" s="282"/>
      <c r="C607" s="282"/>
      <c r="D607" s="282"/>
      <c r="E607" s="282"/>
      <c r="F607" s="282"/>
    </row>
    <row r="608" spans="1:6" ht="6" customHeight="1" x14ac:dyDescent="0.2">
      <c r="E608" s="283"/>
    </row>
    <row r="609" spans="1:6" ht="12.75" customHeight="1" x14ac:dyDescent="0.2">
      <c r="A609" s="334" t="s">
        <v>694</v>
      </c>
      <c r="B609" s="333" t="s">
        <v>698</v>
      </c>
      <c r="C609" s="279"/>
      <c r="D609" s="279"/>
      <c r="E609" s="281"/>
      <c r="F609" s="332" t="s">
        <v>203</v>
      </c>
    </row>
    <row r="610" spans="1:6" ht="6" customHeight="1" x14ac:dyDescent="0.2">
      <c r="E610" s="283"/>
    </row>
    <row r="611" spans="1:6" ht="6" customHeight="1" x14ac:dyDescent="0.2">
      <c r="E611" s="283"/>
    </row>
    <row r="612" spans="1:6" ht="12.75" customHeight="1" x14ac:dyDescent="0.2">
      <c r="A612" s="331" t="s">
        <v>237</v>
      </c>
      <c r="B612" s="331" t="s">
        <v>163</v>
      </c>
      <c r="C612" s="330" t="s">
        <v>238</v>
      </c>
      <c r="D612" s="329" t="s">
        <v>165</v>
      </c>
      <c r="E612" s="328" t="s">
        <v>239</v>
      </c>
      <c r="F612" s="327" t="s">
        <v>240</v>
      </c>
    </row>
    <row r="613" spans="1:6" ht="6" customHeight="1" x14ac:dyDescent="0.2">
      <c r="A613" s="284"/>
      <c r="B613" s="284"/>
      <c r="C613" s="284"/>
      <c r="D613" s="284"/>
      <c r="E613" s="284"/>
      <c r="F613" s="284"/>
    </row>
    <row r="614" spans="1:6" ht="12.75" customHeight="1" x14ac:dyDescent="0.2">
      <c r="A614" s="278"/>
      <c r="B614" s="321" t="s">
        <v>295</v>
      </c>
      <c r="C614" s="320"/>
      <c r="D614" s="320"/>
      <c r="E614" s="320"/>
      <c r="F614" s="320"/>
    </row>
    <row r="615" spans="1:6" ht="8.25" customHeight="1" x14ac:dyDescent="0.2">
      <c r="A615" s="285"/>
      <c r="B615" s="285"/>
      <c r="C615" s="285"/>
      <c r="D615" s="285"/>
      <c r="E615" s="285"/>
      <c r="F615" s="285"/>
    </row>
    <row r="616" spans="1:6" ht="12.75" customHeight="1" x14ac:dyDescent="0.2">
      <c r="A616" s="326" t="s">
        <v>19</v>
      </c>
      <c r="B616" s="322" t="s">
        <v>20</v>
      </c>
      <c r="C616" s="325" t="s">
        <v>10</v>
      </c>
      <c r="D616" s="324">
        <v>5949.78</v>
      </c>
      <c r="E616" s="323">
        <v>4.13</v>
      </c>
      <c r="F616" s="323">
        <v>24572.59</v>
      </c>
    </row>
    <row r="617" spans="1:6" ht="409.6" hidden="1" customHeight="1" x14ac:dyDescent="0.2"/>
    <row r="618" spans="1:6" ht="12.75" customHeight="1" x14ac:dyDescent="0.2">
      <c r="A618" s="326" t="s">
        <v>66</v>
      </c>
      <c r="B618" s="322" t="s">
        <v>329</v>
      </c>
      <c r="C618" s="325" t="s">
        <v>7</v>
      </c>
      <c r="D618" s="324">
        <v>12</v>
      </c>
      <c r="E618" s="323">
        <v>44.54</v>
      </c>
      <c r="F618" s="323">
        <v>534.48</v>
      </c>
    </row>
    <row r="619" spans="1:6" ht="12.75" customHeight="1" x14ac:dyDescent="0.2">
      <c r="B619" s="322" t="s">
        <v>697</v>
      </c>
    </row>
    <row r="620" spans="1:6" ht="409.6" hidden="1" customHeight="1" x14ac:dyDescent="0.2"/>
    <row r="621" spans="1:6" ht="11.25" customHeight="1" x14ac:dyDescent="0.2">
      <c r="B621" s="321" t="s">
        <v>296</v>
      </c>
      <c r="C621" s="320"/>
      <c r="D621" s="320"/>
      <c r="E621" s="319"/>
      <c r="F621" s="318">
        <v>25107.07</v>
      </c>
    </row>
    <row r="622" spans="1:6" ht="6.75" customHeight="1" x14ac:dyDescent="0.2">
      <c r="A622" s="285"/>
      <c r="B622" s="285"/>
      <c r="C622" s="285"/>
      <c r="D622" s="285"/>
      <c r="E622" s="284"/>
      <c r="F622" s="284"/>
    </row>
    <row r="623" spans="1:6" ht="0.2" customHeight="1" x14ac:dyDescent="0.2"/>
    <row r="624" spans="1:6" ht="12.75" customHeight="1" x14ac:dyDescent="0.2">
      <c r="A624" s="278"/>
      <c r="B624" s="321" t="s">
        <v>241</v>
      </c>
      <c r="C624" s="320"/>
      <c r="D624" s="320"/>
      <c r="E624" s="320"/>
      <c r="F624" s="320"/>
    </row>
    <row r="625" spans="1:6" ht="8.25" customHeight="1" x14ac:dyDescent="0.2">
      <c r="A625" s="285"/>
      <c r="B625" s="285"/>
      <c r="C625" s="285"/>
      <c r="D625" s="285"/>
      <c r="E625" s="285"/>
      <c r="F625" s="285"/>
    </row>
    <row r="626" spans="1:6" ht="12.75" customHeight="1" x14ac:dyDescent="0.2">
      <c r="A626" s="326" t="s">
        <v>330</v>
      </c>
      <c r="B626" s="322" t="s">
        <v>331</v>
      </c>
      <c r="C626" s="325" t="s">
        <v>323</v>
      </c>
      <c r="D626" s="324">
        <v>3.18</v>
      </c>
      <c r="E626" s="323">
        <v>4257.66</v>
      </c>
      <c r="F626" s="323">
        <v>13539.36</v>
      </c>
    </row>
    <row r="627" spans="1:6" ht="12.75" customHeight="1" x14ac:dyDescent="0.2">
      <c r="B627" s="322" t="s">
        <v>332</v>
      </c>
    </row>
    <row r="628" spans="1:6" ht="409.6" hidden="1" customHeight="1" x14ac:dyDescent="0.2"/>
    <row r="629" spans="1:6" ht="11.25" customHeight="1" x14ac:dyDescent="0.2">
      <c r="B629" s="321" t="s">
        <v>245</v>
      </c>
      <c r="C629" s="320"/>
      <c r="D629" s="320"/>
      <c r="E629" s="319"/>
      <c r="F629" s="318">
        <v>13539.36</v>
      </c>
    </row>
    <row r="630" spans="1:6" ht="6.75" customHeight="1" x14ac:dyDescent="0.2">
      <c r="A630" s="285"/>
      <c r="B630" s="285"/>
      <c r="C630" s="285"/>
      <c r="D630" s="285"/>
      <c r="E630" s="284"/>
      <c r="F630" s="284"/>
    </row>
    <row r="631" spans="1:6" ht="0.2" customHeight="1" x14ac:dyDescent="0.2"/>
    <row r="632" spans="1:6" ht="11.25" customHeight="1" x14ac:dyDescent="0.2">
      <c r="A632" s="317"/>
      <c r="B632" s="316" t="s">
        <v>246</v>
      </c>
      <c r="C632" s="315"/>
      <c r="D632" s="314"/>
      <c r="E632" s="313" t="s">
        <v>230</v>
      </c>
      <c r="F632" s="312">
        <v>38646.43</v>
      </c>
    </row>
    <row r="633" spans="1:6" ht="409.6" hidden="1" customHeight="1" x14ac:dyDescent="0.2"/>
    <row r="634" spans="1:6" ht="11.25" customHeight="1" x14ac:dyDescent="0.2">
      <c r="A634" s="317"/>
      <c r="B634" s="316" t="s">
        <v>247</v>
      </c>
      <c r="C634" s="315"/>
      <c r="D634" s="314"/>
      <c r="E634" s="313">
        <v>13</v>
      </c>
      <c r="F634" s="312">
        <v>5024.04</v>
      </c>
    </row>
    <row r="635" spans="1:6" ht="409.6" hidden="1" customHeight="1" x14ac:dyDescent="0.2"/>
    <row r="636" spans="1:6" ht="11.25" customHeight="1" x14ac:dyDescent="0.2">
      <c r="A636" s="317"/>
      <c r="B636" s="316" t="s">
        <v>248</v>
      </c>
      <c r="C636" s="315"/>
      <c r="D636" s="314"/>
      <c r="E636" s="313" t="s">
        <v>230</v>
      </c>
      <c r="F636" s="312">
        <v>43670.47</v>
      </c>
    </row>
    <row r="637" spans="1:6" ht="409.6" hidden="1" customHeight="1" x14ac:dyDescent="0.2"/>
    <row r="638" spans="1:6" ht="11.25" customHeight="1" x14ac:dyDescent="0.2">
      <c r="A638" s="317"/>
      <c r="B638" s="316" t="s">
        <v>249</v>
      </c>
      <c r="C638" s="315"/>
      <c r="D638" s="314"/>
      <c r="E638" s="313">
        <v>1</v>
      </c>
      <c r="F638" s="312">
        <v>436.7</v>
      </c>
    </row>
    <row r="639" spans="1:6" ht="409.6" hidden="1" customHeight="1" x14ac:dyDescent="0.2"/>
    <row r="640" spans="1:6" ht="11.25" customHeight="1" x14ac:dyDescent="0.2">
      <c r="A640" s="317"/>
      <c r="B640" s="316" t="s">
        <v>248</v>
      </c>
      <c r="C640" s="315"/>
      <c r="D640" s="314"/>
      <c r="E640" s="313" t="s">
        <v>230</v>
      </c>
      <c r="F640" s="312">
        <v>44107.17</v>
      </c>
    </row>
    <row r="641" spans="1:6" ht="409.6" hidden="1" customHeight="1" x14ac:dyDescent="0.2"/>
    <row r="642" spans="1:6" ht="11.25" customHeight="1" x14ac:dyDescent="0.2">
      <c r="A642" s="317"/>
      <c r="B642" s="316" t="s">
        <v>250</v>
      </c>
      <c r="C642" s="315"/>
      <c r="D642" s="314"/>
      <c r="E642" s="313">
        <v>8</v>
      </c>
      <c r="F642" s="312">
        <v>3528.57</v>
      </c>
    </row>
    <row r="643" spans="1:6" ht="409.6" hidden="1" customHeight="1" x14ac:dyDescent="0.2"/>
    <row r="644" spans="1:6" ht="12" customHeight="1" x14ac:dyDescent="0.2">
      <c r="C644" s="311" t="s">
        <v>251</v>
      </c>
      <c r="E644" s="310"/>
      <c r="F644" s="309">
        <v>47635.74</v>
      </c>
    </row>
    <row r="645" spans="1:6" ht="12.75" customHeight="1" x14ac:dyDescent="0.2">
      <c r="A645" s="286" t="s">
        <v>696</v>
      </c>
      <c r="B645" s="287"/>
      <c r="C645" s="287"/>
      <c r="D645" s="308"/>
      <c r="E645" s="287"/>
      <c r="F645" s="287"/>
    </row>
    <row r="646" spans="1:6" ht="6" customHeight="1" x14ac:dyDescent="0.25">
      <c r="F646" s="307"/>
    </row>
    <row r="647" spans="1:6" ht="240" customHeight="1" x14ac:dyDescent="0.2"/>
    <row r="648" spans="1:6" ht="6" customHeight="1" x14ac:dyDescent="0.2">
      <c r="A648" s="305"/>
      <c r="B648" s="306"/>
      <c r="C648" s="305"/>
      <c r="D648" s="304"/>
    </row>
    <row r="649" spans="1:6" ht="39" customHeight="1" x14ac:dyDescent="0.2">
      <c r="A649" s="363" t="s">
        <v>262</v>
      </c>
      <c r="B649" s="364"/>
      <c r="C649" s="288"/>
      <c r="D649" s="363" t="s">
        <v>263</v>
      </c>
      <c r="E649" s="364"/>
      <c r="F649" s="365"/>
    </row>
  </sheetData>
  <mergeCells count="33"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  <mergeCell ref="A476:B476"/>
    <mergeCell ref="D476:F476"/>
    <mergeCell ref="A478:C479"/>
    <mergeCell ref="A538:B538"/>
    <mergeCell ref="D538:F538"/>
    <mergeCell ref="A276:C277"/>
    <mergeCell ref="A336:B336"/>
    <mergeCell ref="D336:F336"/>
    <mergeCell ref="A162:C163"/>
    <mergeCell ref="A226:B226"/>
    <mergeCell ref="D226:F226"/>
    <mergeCell ref="A228:C229"/>
    <mergeCell ref="A2:C3"/>
    <mergeCell ref="A44:B44"/>
    <mergeCell ref="D44:F44"/>
    <mergeCell ref="A46:C47"/>
    <mergeCell ref="A274:B274"/>
    <mergeCell ref="D274:F274"/>
    <mergeCell ref="A94:B94"/>
    <mergeCell ref="D94:F94"/>
    <mergeCell ref="A96:C97"/>
    <mergeCell ref="A160:B160"/>
    <mergeCell ref="D160:F160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217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218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1.A.6</v>
      </c>
      <c r="B6" s="358"/>
      <c r="C6" s="359"/>
      <c r="D6" s="10" t="str">
        <f>+PRESUTO!D6</f>
        <v xml:space="preserve">   138 kV - 1C - 1km - ACSR 1113,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457</v>
      </c>
      <c r="C9" s="26"/>
      <c r="D9" s="26"/>
      <c r="E9" s="26"/>
      <c r="F9" s="26"/>
      <c r="G9" s="46" t="s">
        <v>223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456</v>
      </c>
      <c r="C12" s="2" t="s">
        <v>237</v>
      </c>
      <c r="D12" s="2" t="s">
        <v>163</v>
      </c>
      <c r="E12" s="2" t="s">
        <v>238</v>
      </c>
      <c r="F12" s="2" t="s">
        <v>165</v>
      </c>
      <c r="G12" s="2" t="s">
        <v>643</v>
      </c>
      <c r="H12" s="3" t="s">
        <v>644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334</v>
      </c>
      <c r="C14" s="26" t="s">
        <v>358</v>
      </c>
      <c r="D14" s="26" t="s">
        <v>359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337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334</v>
      </c>
      <c r="C21" s="26" t="s">
        <v>440</v>
      </c>
      <c r="D21" s="26" t="s">
        <v>441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337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334</v>
      </c>
      <c r="C28" s="26" t="s">
        <v>338</v>
      </c>
      <c r="D28" s="26" t="s">
        <v>339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337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334</v>
      </c>
      <c r="C35" s="26" t="s">
        <v>343</v>
      </c>
      <c r="D35" s="26" t="s">
        <v>458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459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337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334</v>
      </c>
      <c r="C44" s="26" t="s">
        <v>427</v>
      </c>
      <c r="D44" s="26" t="s">
        <v>460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459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337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334</v>
      </c>
      <c r="C53" s="26" t="s">
        <v>419</v>
      </c>
      <c r="D53" s="26" t="s">
        <v>420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337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334</v>
      </c>
      <c r="C61" s="26" t="s">
        <v>403</v>
      </c>
      <c r="D61" s="26" t="s">
        <v>404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337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334</v>
      </c>
      <c r="C69" s="26" t="s">
        <v>298</v>
      </c>
      <c r="D69" s="26" t="s">
        <v>454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455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337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334</v>
      </c>
      <c r="C78" s="26" t="s">
        <v>312</v>
      </c>
      <c r="D78" s="26" t="s">
        <v>461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462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337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334</v>
      </c>
      <c r="C87" s="26" t="s">
        <v>335</v>
      </c>
      <c r="D87" s="26" t="s">
        <v>336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337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334</v>
      </c>
      <c r="C95" s="26" t="s">
        <v>452</v>
      </c>
      <c r="D95" s="26" t="s">
        <v>453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337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334</v>
      </c>
      <c r="C103" s="26" t="s">
        <v>438</v>
      </c>
      <c r="D103" s="26" t="s">
        <v>439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337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334</v>
      </c>
      <c r="C111" s="26" t="s">
        <v>356</v>
      </c>
      <c r="D111" s="26" t="s">
        <v>357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337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4" t="s">
        <v>217</v>
      </c>
      <c r="B3" s="355"/>
      <c r="C3" s="355"/>
      <c r="D3" s="355"/>
      <c r="E3" s="355"/>
      <c r="F3" s="355"/>
      <c r="G3" s="355"/>
      <c r="H3" s="356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218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7" t="str">
        <f>+PRESUTO!A6</f>
        <v>1.A.6</v>
      </c>
      <c r="B6" s="358"/>
      <c r="C6" s="359"/>
      <c r="D6" s="10" t="str">
        <f>+PRESUTO!D6</f>
        <v xml:space="preserve">   138 kV - 1C - 1km - ACSR 1113, 1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333</v>
      </c>
      <c r="C9" s="26"/>
      <c r="D9" s="26"/>
      <c r="E9" s="26"/>
      <c r="F9" s="26"/>
      <c r="G9" s="46" t="s">
        <v>223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9" ht="43.5" customHeight="1" thickTop="1" thickBot="1" x14ac:dyDescent="0.3">
      <c r="A11" s="1"/>
      <c r="B11" s="2" t="s">
        <v>456</v>
      </c>
      <c r="C11" s="2" t="s">
        <v>237</v>
      </c>
      <c r="D11" s="2" t="s">
        <v>163</v>
      </c>
      <c r="E11" s="2" t="s">
        <v>238</v>
      </c>
      <c r="F11" s="2" t="s">
        <v>165</v>
      </c>
      <c r="G11" s="2" t="s">
        <v>643</v>
      </c>
      <c r="H11" s="3" t="s">
        <v>644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334</v>
      </c>
      <c r="C13" s="215" t="s">
        <v>267</v>
      </c>
      <c r="D13" s="216" t="s">
        <v>268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269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334</v>
      </c>
      <c r="C17" s="215" t="s">
        <v>335</v>
      </c>
      <c r="D17" s="216" t="s">
        <v>336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337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334</v>
      </c>
      <c r="C20" s="215" t="s">
        <v>242</v>
      </c>
      <c r="D20" s="216" t="s">
        <v>243</v>
      </c>
      <c r="E20" s="217" t="s">
        <v>244</v>
      </c>
      <c r="F20" s="220"/>
      <c r="G20" s="221"/>
      <c r="H20" s="222"/>
      <c r="I20" s="4"/>
    </row>
    <row r="21" spans="1:9" x14ac:dyDescent="0.25">
      <c r="A21" s="21"/>
      <c r="B21" s="215" t="s">
        <v>334</v>
      </c>
      <c r="C21" s="224" t="s">
        <v>338</v>
      </c>
      <c r="D21" s="216" t="s">
        <v>339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340</v>
      </c>
      <c r="C22" s="215" t="s">
        <v>341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340</v>
      </c>
      <c r="C23" s="215" t="s">
        <v>342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337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334</v>
      </c>
      <c r="C26" s="215" t="s">
        <v>260</v>
      </c>
      <c r="D26" s="216" t="s">
        <v>261</v>
      </c>
      <c r="E26" s="217" t="s">
        <v>255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334</v>
      </c>
      <c r="C28" s="215" t="s">
        <v>343</v>
      </c>
      <c r="D28" s="216" t="s">
        <v>344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340</v>
      </c>
      <c r="C29" s="215" t="s">
        <v>342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340</v>
      </c>
      <c r="C30" s="215" t="s">
        <v>345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340</v>
      </c>
      <c r="C31" s="215" t="s">
        <v>346</v>
      </c>
      <c r="D31" s="216" t="s">
        <v>347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340</v>
      </c>
      <c r="C32" s="215" t="s">
        <v>348</v>
      </c>
      <c r="D32" s="216" t="s">
        <v>349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350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340</v>
      </c>
      <c r="C34" s="215" t="s">
        <v>351</v>
      </c>
      <c r="D34" s="216" t="s">
        <v>352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337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334</v>
      </c>
      <c r="C37" s="215" t="s">
        <v>353</v>
      </c>
      <c r="D37" s="216" t="s">
        <v>354</v>
      </c>
      <c r="E37" s="217" t="s">
        <v>355</v>
      </c>
      <c r="F37" s="220"/>
      <c r="G37" s="221"/>
      <c r="H37" s="222"/>
      <c r="I37" s="4"/>
    </row>
    <row r="38" spans="1:9" x14ac:dyDescent="0.25">
      <c r="A38" s="21"/>
      <c r="B38" s="215" t="s">
        <v>334</v>
      </c>
      <c r="C38" s="215" t="s">
        <v>356</v>
      </c>
      <c r="D38" s="216" t="s">
        <v>357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334</v>
      </c>
      <c r="C39" s="215" t="s">
        <v>358</v>
      </c>
      <c r="D39" s="216" t="s">
        <v>359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340</v>
      </c>
      <c r="C40" s="215" t="s">
        <v>342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340</v>
      </c>
      <c r="C41" s="215" t="s">
        <v>303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340</v>
      </c>
      <c r="C42" s="215" t="s">
        <v>360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337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334</v>
      </c>
      <c r="C45" s="215" t="s">
        <v>361</v>
      </c>
      <c r="D45" s="216" t="s">
        <v>362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334</v>
      </c>
      <c r="C46" s="215" t="s">
        <v>356</v>
      </c>
      <c r="D46" s="216" t="s">
        <v>357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334</v>
      </c>
      <c r="C47" s="215" t="s">
        <v>358</v>
      </c>
      <c r="D47" s="216" t="s">
        <v>359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340</v>
      </c>
      <c r="C48" s="215" t="s">
        <v>342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340</v>
      </c>
      <c r="C49" s="215" t="s">
        <v>303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340</v>
      </c>
      <c r="C50" s="215" t="s">
        <v>360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337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334</v>
      </c>
      <c r="C53" s="215" t="s">
        <v>363</v>
      </c>
      <c r="D53" s="216" t="s">
        <v>364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365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366</v>
      </c>
      <c r="D55" s="216" t="s">
        <v>367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334</v>
      </c>
      <c r="C56" s="215" t="s">
        <v>353</v>
      </c>
      <c r="D56" s="216" t="s">
        <v>368</v>
      </c>
      <c r="E56" s="217" t="s">
        <v>355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369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337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334</v>
      </c>
      <c r="C60" s="215" t="s">
        <v>370</v>
      </c>
      <c r="D60" s="216" t="s">
        <v>364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371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372</v>
      </c>
      <c r="D62" s="216" t="s">
        <v>373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334</v>
      </c>
      <c r="C63" s="215" t="s">
        <v>353</v>
      </c>
      <c r="D63" s="216" t="s">
        <v>368</v>
      </c>
      <c r="E63" s="217" t="s">
        <v>355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369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337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334</v>
      </c>
      <c r="C67" s="215" t="s">
        <v>374</v>
      </c>
      <c r="D67" s="216" t="s">
        <v>291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375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376</v>
      </c>
      <c r="D69" s="216" t="s">
        <v>377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378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334</v>
      </c>
      <c r="C71" s="215" t="s">
        <v>353</v>
      </c>
      <c r="D71" s="216" t="s">
        <v>368</v>
      </c>
      <c r="E71" s="217" t="s">
        <v>355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369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337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334</v>
      </c>
      <c r="C75" s="215" t="s">
        <v>379</v>
      </c>
      <c r="D75" s="216" t="s">
        <v>291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380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381</v>
      </c>
      <c r="D77" s="216" t="s">
        <v>377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382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334</v>
      </c>
      <c r="C79" s="215" t="s">
        <v>353</v>
      </c>
      <c r="D79" s="216" t="s">
        <v>368</v>
      </c>
      <c r="E79" s="217" t="s">
        <v>355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369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337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334</v>
      </c>
      <c r="C83" s="215" t="s">
        <v>293</v>
      </c>
      <c r="D83" s="216" t="s">
        <v>291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294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383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384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334</v>
      </c>
      <c r="C87" s="215" t="s">
        <v>353</v>
      </c>
      <c r="D87" s="216" t="s">
        <v>368</v>
      </c>
      <c r="E87" s="217" t="s">
        <v>355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369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337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334</v>
      </c>
      <c r="C91" s="215" t="s">
        <v>385</v>
      </c>
      <c r="D91" s="216" t="s">
        <v>291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386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387</v>
      </c>
      <c r="D93" s="216" t="s">
        <v>388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389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334</v>
      </c>
      <c r="C95" s="215" t="s">
        <v>353</v>
      </c>
      <c r="D95" s="216" t="s">
        <v>368</v>
      </c>
      <c r="E95" s="217" t="s">
        <v>355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369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337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334</v>
      </c>
      <c r="C99" s="215" t="s">
        <v>290</v>
      </c>
      <c r="D99" s="216" t="s">
        <v>291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292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390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391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334</v>
      </c>
      <c r="C103" s="215" t="s">
        <v>353</v>
      </c>
      <c r="D103" s="216" t="s">
        <v>368</v>
      </c>
      <c r="E103" s="217" t="s">
        <v>355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369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337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334</v>
      </c>
      <c r="C107" s="215" t="s">
        <v>392</v>
      </c>
      <c r="D107" s="216" t="s">
        <v>291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393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394</v>
      </c>
      <c r="D109" s="216" t="s">
        <v>395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396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334</v>
      </c>
      <c r="C111" s="215" t="s">
        <v>353</v>
      </c>
      <c r="D111" s="216" t="s">
        <v>368</v>
      </c>
      <c r="E111" s="217" t="s">
        <v>355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369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337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334</v>
      </c>
      <c r="C115" s="215" t="s">
        <v>397</v>
      </c>
      <c r="D115" s="216" t="s">
        <v>291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398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399</v>
      </c>
      <c r="D117" s="216" t="s">
        <v>390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400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334</v>
      </c>
      <c r="C119" s="215" t="s">
        <v>353</v>
      </c>
      <c r="D119" s="216" t="s">
        <v>368</v>
      </c>
      <c r="E119" s="217" t="s">
        <v>355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369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337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334</v>
      </c>
      <c r="C123" s="215" t="s">
        <v>401</v>
      </c>
      <c r="D123" s="216" t="s">
        <v>291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402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390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391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334</v>
      </c>
      <c r="C127" s="215" t="s">
        <v>353</v>
      </c>
      <c r="D127" s="216" t="s">
        <v>368</v>
      </c>
      <c r="E127" s="217" t="s">
        <v>355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369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337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334</v>
      </c>
      <c r="C131" s="215" t="s">
        <v>270</v>
      </c>
      <c r="D131" s="216" t="s">
        <v>271</v>
      </c>
      <c r="E131" s="217" t="s">
        <v>272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334</v>
      </c>
      <c r="C138" s="215" t="s">
        <v>403</v>
      </c>
      <c r="D138" s="216" t="s">
        <v>404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337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334</v>
      </c>
      <c r="C141" s="215" t="s">
        <v>405</v>
      </c>
      <c r="D141" s="216" t="s">
        <v>406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407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408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337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334</v>
      </c>
      <c r="C149" s="215" t="s">
        <v>409</v>
      </c>
      <c r="D149" s="216" t="s">
        <v>410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407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408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337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334</v>
      </c>
      <c r="C157" s="215" t="s">
        <v>253</v>
      </c>
      <c r="D157" s="216" t="s">
        <v>411</v>
      </c>
      <c r="E157" s="217" t="s">
        <v>255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412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413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414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415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416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259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334</v>
      </c>
      <c r="C165" s="215" t="s">
        <v>343</v>
      </c>
      <c r="D165" s="216" t="s">
        <v>344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340</v>
      </c>
      <c r="C166" s="215" t="s">
        <v>342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340</v>
      </c>
      <c r="C167" s="215" t="s">
        <v>345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340</v>
      </c>
      <c r="C168" s="215" t="s">
        <v>346</v>
      </c>
      <c r="D168" s="216" t="s">
        <v>347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340</v>
      </c>
      <c r="C169" s="215" t="s">
        <v>348</v>
      </c>
      <c r="D169" s="216" t="s">
        <v>349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350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340</v>
      </c>
      <c r="C171" s="215" t="s">
        <v>351</v>
      </c>
      <c r="D171" s="216" t="s">
        <v>352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337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334</v>
      </c>
      <c r="C174" s="215" t="s">
        <v>264</v>
      </c>
      <c r="D174" s="216" t="s">
        <v>417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418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334</v>
      </c>
      <c r="C176" s="215" t="s">
        <v>419</v>
      </c>
      <c r="D176" s="216" t="s">
        <v>420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334</v>
      </c>
      <c r="C177" s="215" t="s">
        <v>338</v>
      </c>
      <c r="D177" s="216" t="s">
        <v>339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334</v>
      </c>
      <c r="C178" s="215" t="s">
        <v>358</v>
      </c>
      <c r="D178" s="216" t="s">
        <v>359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340</v>
      </c>
      <c r="C179" s="215" t="s">
        <v>348</v>
      </c>
      <c r="D179" s="216" t="s">
        <v>349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350</v>
      </c>
      <c r="E180" s="217"/>
      <c r="F180" s="220"/>
      <c r="G180" s="201" t="s">
        <v>337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334</v>
      </c>
      <c r="C183" s="215" t="s">
        <v>421</v>
      </c>
      <c r="D183" s="216" t="s">
        <v>422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423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418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334</v>
      </c>
      <c r="C186" s="215" t="s">
        <v>419</v>
      </c>
      <c r="D186" s="216" t="s">
        <v>420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334</v>
      </c>
      <c r="C187" s="215" t="s">
        <v>338</v>
      </c>
      <c r="D187" s="216" t="s">
        <v>339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334</v>
      </c>
      <c r="C188" s="215" t="s">
        <v>358</v>
      </c>
      <c r="D188" s="216" t="s">
        <v>359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340</v>
      </c>
      <c r="C189" s="215" t="s">
        <v>348</v>
      </c>
      <c r="D189" s="216" t="s">
        <v>349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350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337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334</v>
      </c>
      <c r="C193" s="215" t="s">
        <v>314</v>
      </c>
      <c r="D193" s="216" t="s">
        <v>315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316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334</v>
      </c>
      <c r="C195" s="215" t="s">
        <v>358</v>
      </c>
      <c r="D195" s="216" t="s">
        <v>359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340</v>
      </c>
      <c r="C196" s="215" t="s">
        <v>348</v>
      </c>
      <c r="D196" s="216" t="s">
        <v>349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350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337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334</v>
      </c>
      <c r="C200" s="215" t="s">
        <v>273</v>
      </c>
      <c r="D200" s="216" t="s">
        <v>424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425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426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334</v>
      </c>
      <c r="C206" s="215" t="s">
        <v>409</v>
      </c>
      <c r="D206" s="216" t="s">
        <v>410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407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334</v>
      </c>
      <c r="C208" s="215" t="s">
        <v>427</v>
      </c>
      <c r="D208" s="216" t="s">
        <v>428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334</v>
      </c>
      <c r="C209" s="215" t="s">
        <v>338</v>
      </c>
      <c r="D209" s="216" t="s">
        <v>339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340</v>
      </c>
      <c r="C210" s="215" t="s">
        <v>429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340</v>
      </c>
      <c r="C211" s="215" t="s">
        <v>430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337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334</v>
      </c>
      <c r="C214" s="215" t="s">
        <v>431</v>
      </c>
      <c r="D214" s="216" t="s">
        <v>432</v>
      </c>
      <c r="E214" s="217" t="s">
        <v>255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433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434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435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436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334</v>
      </c>
      <c r="C220" s="215" t="s">
        <v>405</v>
      </c>
      <c r="D220" s="216" t="s">
        <v>406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407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334</v>
      </c>
      <c r="C222" s="215" t="s">
        <v>427</v>
      </c>
      <c r="D222" s="216" t="s">
        <v>428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334</v>
      </c>
      <c r="C223" s="215" t="s">
        <v>338</v>
      </c>
      <c r="D223" s="216" t="s">
        <v>339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340</v>
      </c>
      <c r="C224" s="215" t="s">
        <v>429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340</v>
      </c>
      <c r="C225" s="215" t="s">
        <v>430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337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334</v>
      </c>
      <c r="C228" s="215" t="s">
        <v>277</v>
      </c>
      <c r="D228" s="216" t="s">
        <v>278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279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280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281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282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334</v>
      </c>
      <c r="C234" s="215" t="s">
        <v>338</v>
      </c>
      <c r="D234" s="216" t="s">
        <v>339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340</v>
      </c>
      <c r="C235" s="215" t="s">
        <v>437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337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334</v>
      </c>
      <c r="C238" s="215" t="s">
        <v>283</v>
      </c>
      <c r="D238" s="216" t="s">
        <v>284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285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286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287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288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340</v>
      </c>
      <c r="C243" s="215" t="s">
        <v>348</v>
      </c>
      <c r="D243" s="216" t="s">
        <v>349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350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340</v>
      </c>
      <c r="C245" s="215" t="s">
        <v>345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337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334</v>
      </c>
      <c r="C248" s="215" t="s">
        <v>330</v>
      </c>
      <c r="D248" s="216" t="s">
        <v>331</v>
      </c>
      <c r="E248" s="217" t="s">
        <v>323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332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334</v>
      </c>
      <c r="C250" s="215" t="s">
        <v>438</v>
      </c>
      <c r="D250" s="216" t="s">
        <v>439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334</v>
      </c>
      <c r="C251" s="215" t="s">
        <v>440</v>
      </c>
      <c r="D251" s="216" t="s">
        <v>441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340</v>
      </c>
      <c r="C252" s="224" t="s">
        <v>342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340</v>
      </c>
      <c r="C253" s="215" t="s">
        <v>303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340</v>
      </c>
      <c r="C254" s="215" t="s">
        <v>442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337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334</v>
      </c>
      <c r="C257" s="215" t="s">
        <v>443</v>
      </c>
      <c r="D257" s="216" t="s">
        <v>331</v>
      </c>
      <c r="E257" s="217" t="s">
        <v>323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444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334</v>
      </c>
      <c r="C259" s="215" t="s">
        <v>438</v>
      </c>
      <c r="D259" s="216" t="s">
        <v>439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334</v>
      </c>
      <c r="C260" s="215" t="s">
        <v>440</v>
      </c>
      <c r="D260" s="216" t="s">
        <v>441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340</v>
      </c>
      <c r="C261" s="224" t="s">
        <v>342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340</v>
      </c>
      <c r="C262" s="215" t="s">
        <v>303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340</v>
      </c>
      <c r="C263" s="215" t="s">
        <v>442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337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334</v>
      </c>
      <c r="C266" s="215" t="s">
        <v>445</v>
      </c>
      <c r="D266" s="216" t="s">
        <v>331</v>
      </c>
      <c r="E266" s="217" t="s">
        <v>323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446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334</v>
      </c>
      <c r="C268" s="215" t="s">
        <v>438</v>
      </c>
      <c r="D268" s="216" t="s">
        <v>439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334</v>
      </c>
      <c r="C269" s="215" t="s">
        <v>440</v>
      </c>
      <c r="D269" s="216" t="s">
        <v>441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340</v>
      </c>
      <c r="C270" s="224" t="s">
        <v>342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340</v>
      </c>
      <c r="C271" s="215" t="s">
        <v>303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340</v>
      </c>
      <c r="C272" s="215" t="s">
        <v>442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337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334</v>
      </c>
      <c r="C275" s="215" t="s">
        <v>447</v>
      </c>
      <c r="D275" s="216" t="s">
        <v>331</v>
      </c>
      <c r="E275" s="217" t="s">
        <v>323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448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334</v>
      </c>
      <c r="C277" s="215" t="s">
        <v>438</v>
      </c>
      <c r="D277" s="216" t="s">
        <v>439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334</v>
      </c>
      <c r="C278" s="215" t="s">
        <v>440</v>
      </c>
      <c r="D278" s="216" t="s">
        <v>441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340</v>
      </c>
      <c r="C279" s="224" t="s">
        <v>342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340</v>
      </c>
      <c r="C280" s="215" t="s">
        <v>303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340</v>
      </c>
      <c r="C281" s="215" t="s">
        <v>442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337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334</v>
      </c>
      <c r="C284" s="215" t="s">
        <v>449</v>
      </c>
      <c r="D284" s="216" t="s">
        <v>331</v>
      </c>
      <c r="E284" s="217" t="s">
        <v>323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450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334</v>
      </c>
      <c r="C286" s="215" t="s">
        <v>438</v>
      </c>
      <c r="D286" s="216" t="s">
        <v>439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334</v>
      </c>
      <c r="C287" s="215" t="s">
        <v>440</v>
      </c>
      <c r="D287" s="216" t="s">
        <v>441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340</v>
      </c>
      <c r="C288" s="224" t="s">
        <v>342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340</v>
      </c>
      <c r="C289" s="215" t="s">
        <v>303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340</v>
      </c>
      <c r="C290" s="215" t="s">
        <v>442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337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334</v>
      </c>
      <c r="C293" s="215" t="s">
        <v>326</v>
      </c>
      <c r="D293" s="216" t="s">
        <v>322</v>
      </c>
      <c r="E293" s="217" t="s">
        <v>323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451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334</v>
      </c>
      <c r="C295" s="215" t="s">
        <v>452</v>
      </c>
      <c r="D295" s="216" t="s">
        <v>453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334</v>
      </c>
      <c r="C296" s="215" t="s">
        <v>358</v>
      </c>
      <c r="D296" s="216" t="s">
        <v>359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340</v>
      </c>
      <c r="C297" s="224" t="s">
        <v>342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340</v>
      </c>
      <c r="C298" s="215" t="s">
        <v>303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340</v>
      </c>
      <c r="C299" s="215" t="s">
        <v>442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337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334</v>
      </c>
      <c r="C302" s="215" t="s">
        <v>321</v>
      </c>
      <c r="D302" s="216" t="s">
        <v>322</v>
      </c>
      <c r="E302" s="217" t="s">
        <v>323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324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334</v>
      </c>
      <c r="C304" s="215" t="s">
        <v>452</v>
      </c>
      <c r="D304" s="216" t="s">
        <v>453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334</v>
      </c>
      <c r="C305" s="215" t="s">
        <v>298</v>
      </c>
      <c r="D305" s="216" t="s">
        <v>454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455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334</v>
      </c>
      <c r="C307" s="215" t="s">
        <v>358</v>
      </c>
      <c r="D307" s="216" t="s">
        <v>359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340</v>
      </c>
      <c r="C308" s="224" t="s">
        <v>342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340</v>
      </c>
      <c r="C309" s="215" t="s">
        <v>303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340</v>
      </c>
      <c r="C310" s="215" t="s">
        <v>442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337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9" t="s">
        <v>224</v>
      </c>
      <c r="C1" s="369"/>
      <c r="D1" s="369"/>
      <c r="E1" s="369"/>
      <c r="F1" s="369"/>
      <c r="G1" s="369"/>
      <c r="H1" s="369"/>
      <c r="I1" s="369"/>
      <c r="J1" s="369"/>
      <c r="K1" s="369"/>
    </row>
    <row r="2" spans="1:13" ht="14.1" customHeight="1" x14ac:dyDescent="0.2">
      <c r="A2" s="75"/>
      <c r="B2" s="75" t="s">
        <v>227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467</v>
      </c>
      <c r="M2" s="78"/>
    </row>
    <row r="3" spans="1:13" ht="12.75" customHeight="1" x14ac:dyDescent="0.2">
      <c r="A3" s="79"/>
      <c r="B3" s="53"/>
      <c r="L3" s="80" t="s">
        <v>468</v>
      </c>
      <c r="M3" s="81"/>
    </row>
    <row r="4" spans="1:13" ht="13.5" customHeight="1" x14ac:dyDescent="0.2">
      <c r="A4" s="58" t="s">
        <v>469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470</v>
      </c>
      <c r="C5" s="85" t="s">
        <v>360</v>
      </c>
      <c r="D5" s="86"/>
      <c r="E5" s="86"/>
      <c r="F5" s="87"/>
      <c r="G5" s="87"/>
      <c r="H5" s="86"/>
      <c r="I5" s="88" t="s">
        <v>471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70" t="s">
        <v>136</v>
      </c>
      <c r="D6" s="370"/>
      <c r="E6" s="370"/>
      <c r="F6" s="370"/>
      <c r="G6" s="92"/>
      <c r="I6" s="56" t="s">
        <v>472</v>
      </c>
      <c r="J6" s="56"/>
      <c r="K6" s="93"/>
      <c r="L6" s="94"/>
      <c r="M6" s="81"/>
    </row>
    <row r="7" spans="1:13" ht="12.75" customHeight="1" thickTop="1" x14ac:dyDescent="0.2">
      <c r="A7" s="95" t="s">
        <v>232</v>
      </c>
      <c r="B7" s="96"/>
      <c r="C7" s="97"/>
      <c r="D7" s="98"/>
      <c r="E7" s="98"/>
      <c r="F7" s="97"/>
      <c r="G7" s="99"/>
      <c r="I7" s="83" t="s">
        <v>228</v>
      </c>
      <c r="J7" s="56"/>
      <c r="K7" s="93" t="s">
        <v>229</v>
      </c>
      <c r="L7" s="94"/>
      <c r="M7" s="81"/>
    </row>
    <row r="8" spans="1:13" ht="12.75" customHeight="1" x14ac:dyDescent="0.2">
      <c r="A8" s="100" t="s">
        <v>233</v>
      </c>
      <c r="B8" s="101"/>
      <c r="C8" s="102"/>
      <c r="D8" s="103"/>
      <c r="E8" s="103"/>
      <c r="F8" s="102"/>
      <c r="G8" s="104"/>
      <c r="H8" s="83" t="s">
        <v>700</v>
      </c>
      <c r="I8" s="83"/>
      <c r="J8" s="56"/>
      <c r="K8" s="105" t="s">
        <v>699</v>
      </c>
      <c r="L8" s="94"/>
      <c r="M8" s="81"/>
    </row>
    <row r="9" spans="1:13" ht="11.25" customHeight="1" thickBot="1" x14ac:dyDescent="0.25">
      <c r="A9" s="106" t="s">
        <v>234</v>
      </c>
      <c r="B9" s="107"/>
      <c r="C9" s="107"/>
      <c r="D9" s="107"/>
      <c r="E9" s="107"/>
      <c r="F9" s="107"/>
      <c r="G9" s="108"/>
      <c r="I9" s="83" t="s">
        <v>473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474</v>
      </c>
      <c r="C10" s="110" t="s">
        <v>230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475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476</v>
      </c>
      <c r="B13" s="85"/>
      <c r="C13" s="118">
        <v>102467.09</v>
      </c>
      <c r="D13" s="119"/>
      <c r="E13" s="120" t="s">
        <v>477</v>
      </c>
      <c r="F13" s="121"/>
      <c r="G13" s="56"/>
      <c r="H13" s="56"/>
      <c r="I13" s="122">
        <v>240</v>
      </c>
      <c r="J13" s="123"/>
      <c r="L13" s="57" t="s">
        <v>478</v>
      </c>
      <c r="M13" s="124"/>
    </row>
    <row r="14" spans="1:13" ht="12.75" customHeight="1" x14ac:dyDescent="0.2">
      <c r="A14" s="117" t="s">
        <v>479</v>
      </c>
      <c r="B14" s="125"/>
      <c r="C14" s="126">
        <v>311.39013699999998</v>
      </c>
      <c r="D14" s="119"/>
      <c r="E14" s="120" t="s">
        <v>480</v>
      </c>
      <c r="F14" s="127"/>
      <c r="G14" s="83"/>
      <c r="H14" s="56"/>
      <c r="I14" s="128"/>
      <c r="J14" s="129" t="s">
        <v>481</v>
      </c>
      <c r="M14" s="124"/>
    </row>
    <row r="15" spans="1:13" ht="12.75" customHeight="1" x14ac:dyDescent="0.2">
      <c r="A15" s="117" t="s">
        <v>482</v>
      </c>
      <c r="B15" s="125"/>
      <c r="C15" s="130">
        <v>102155.699863</v>
      </c>
      <c r="D15" s="119"/>
      <c r="E15" s="120" t="s">
        <v>483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484</v>
      </c>
      <c r="B16" s="132" t="s">
        <v>485</v>
      </c>
      <c r="C16" s="130">
        <v>10215.569986300001</v>
      </c>
      <c r="D16" s="119"/>
      <c r="E16" s="120" t="s">
        <v>486</v>
      </c>
      <c r="F16" s="127"/>
      <c r="G16" s="56"/>
      <c r="I16" s="133">
        <v>0.94</v>
      </c>
      <c r="J16" s="94"/>
      <c r="L16" s="57" t="s">
        <v>487</v>
      </c>
      <c r="M16" s="124"/>
    </row>
    <row r="17" spans="1:13" ht="12.75" customHeight="1" x14ac:dyDescent="0.2">
      <c r="A17" s="117" t="s">
        <v>488</v>
      </c>
      <c r="B17" s="125"/>
      <c r="C17" s="134">
        <v>10</v>
      </c>
      <c r="D17" s="125" t="s">
        <v>489</v>
      </c>
      <c r="E17" s="120" t="s">
        <v>490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491</v>
      </c>
      <c r="B18" s="119"/>
      <c r="C18" s="134">
        <v>10</v>
      </c>
      <c r="D18" s="125" t="s">
        <v>489</v>
      </c>
      <c r="E18" s="120" t="s">
        <v>492</v>
      </c>
      <c r="F18" s="127"/>
      <c r="G18" s="83"/>
      <c r="H18" s="56"/>
      <c r="I18" s="138">
        <v>25</v>
      </c>
      <c r="J18" s="123"/>
      <c r="L18" s="57" t="s">
        <v>493</v>
      </c>
      <c r="M18" s="124"/>
    </row>
    <row r="19" spans="1:13" ht="11.25" customHeight="1" x14ac:dyDescent="0.2">
      <c r="A19" s="139" t="s">
        <v>494</v>
      </c>
      <c r="B19" s="125"/>
      <c r="C19" s="122">
        <v>0.75</v>
      </c>
      <c r="D19" s="140"/>
      <c r="E19" s="120" t="s">
        <v>495</v>
      </c>
      <c r="F19" s="83"/>
      <c r="G19" s="83"/>
      <c r="H19" s="56"/>
      <c r="I19" s="141">
        <v>100</v>
      </c>
      <c r="J19" s="137"/>
      <c r="L19" s="57" t="s">
        <v>496</v>
      </c>
      <c r="M19" s="124"/>
    </row>
    <row r="20" spans="1:13" ht="11.25" customHeight="1" x14ac:dyDescent="0.2">
      <c r="A20" s="117" t="s">
        <v>497</v>
      </c>
      <c r="B20" s="125"/>
      <c r="C20" s="142">
        <v>10000</v>
      </c>
      <c r="D20" s="125" t="s">
        <v>496</v>
      </c>
      <c r="E20" s="143" t="s">
        <v>498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499</v>
      </c>
      <c r="B21" s="125"/>
      <c r="C21" s="144">
        <v>2000</v>
      </c>
      <c r="D21" s="125" t="s">
        <v>496</v>
      </c>
      <c r="E21" s="143" t="s">
        <v>500</v>
      </c>
      <c r="F21" s="83"/>
      <c r="G21" s="83"/>
      <c r="H21" s="56"/>
      <c r="I21" s="133">
        <v>3.6</v>
      </c>
      <c r="J21" s="94"/>
      <c r="L21" s="57" t="s">
        <v>487</v>
      </c>
      <c r="M21" s="124"/>
    </row>
    <row r="22" spans="1:13" ht="12.75" customHeight="1" x14ac:dyDescent="0.2">
      <c r="A22" s="145" t="s">
        <v>501</v>
      </c>
      <c r="B22" s="140"/>
      <c r="C22" s="56"/>
      <c r="D22" s="140"/>
      <c r="E22" s="143" t="s">
        <v>502</v>
      </c>
      <c r="F22" s="83"/>
      <c r="G22" s="83"/>
      <c r="H22" s="56"/>
      <c r="I22" s="138">
        <v>2000</v>
      </c>
      <c r="J22" s="94"/>
      <c r="L22" s="57" t="s">
        <v>496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503</v>
      </c>
      <c r="B25" s="87"/>
      <c r="C25" s="87"/>
      <c r="D25" s="87"/>
      <c r="E25" s="87"/>
      <c r="F25" s="77" t="s">
        <v>504</v>
      </c>
      <c r="G25" s="87"/>
      <c r="I25" s="77" t="s">
        <v>505</v>
      </c>
      <c r="J25" s="147"/>
      <c r="L25" s="77" t="s">
        <v>506</v>
      </c>
      <c r="M25" s="78"/>
    </row>
    <row r="26" spans="1:13" ht="12.75" customHeight="1" x14ac:dyDescent="0.2">
      <c r="A26" s="139" t="s">
        <v>507</v>
      </c>
      <c r="B26" s="56" t="s">
        <v>508</v>
      </c>
      <c r="C26" s="125" t="s">
        <v>509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510</v>
      </c>
      <c r="B27" s="125" t="s">
        <v>511</v>
      </c>
      <c r="C27" s="151" t="s">
        <v>512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513</v>
      </c>
      <c r="B28" s="56" t="s">
        <v>514</v>
      </c>
      <c r="C28" s="125" t="s">
        <v>512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515</v>
      </c>
      <c r="B29" s="83" t="s">
        <v>516</v>
      </c>
      <c r="C29" s="151" t="s">
        <v>517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248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518</v>
      </c>
      <c r="B32" s="87"/>
      <c r="C32" s="87"/>
      <c r="D32" s="87"/>
      <c r="E32" s="87"/>
      <c r="F32" s="156" t="s">
        <v>519</v>
      </c>
      <c r="G32" s="85"/>
      <c r="H32" s="86"/>
      <c r="I32" s="77" t="s">
        <v>505</v>
      </c>
      <c r="J32" s="147"/>
      <c r="K32" s="86"/>
      <c r="L32" s="77" t="s">
        <v>506</v>
      </c>
      <c r="M32" s="78"/>
    </row>
    <row r="33" spans="1:13" ht="13.5" customHeight="1" x14ac:dyDescent="0.2">
      <c r="A33" s="91" t="s">
        <v>520</v>
      </c>
      <c r="B33" s="83" t="s">
        <v>521</v>
      </c>
      <c r="C33" s="157" t="s">
        <v>522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523</v>
      </c>
      <c r="B35" s="83" t="s">
        <v>524</v>
      </c>
      <c r="C35" s="157" t="s">
        <v>525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526</v>
      </c>
      <c r="B37" s="56" t="s">
        <v>527</v>
      </c>
      <c r="C37" s="159" t="s">
        <v>528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529</v>
      </c>
      <c r="C39" s="157" t="s">
        <v>530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248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531</v>
      </c>
      <c r="B43" s="86"/>
      <c r="C43" s="86"/>
      <c r="D43" s="86"/>
      <c r="E43" s="86"/>
      <c r="F43" s="77" t="s">
        <v>532</v>
      </c>
      <c r="G43" s="147"/>
      <c r="I43" s="77" t="s">
        <v>505</v>
      </c>
      <c r="J43" s="59"/>
      <c r="K43" s="172"/>
      <c r="L43" s="77" t="s">
        <v>506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533</v>
      </c>
      <c r="D45" s="173" t="s">
        <v>534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248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535</v>
      </c>
      <c r="G51" s="147"/>
      <c r="H51" s="86"/>
      <c r="I51" s="77" t="s">
        <v>505</v>
      </c>
      <c r="J51" s="147"/>
      <c r="K51" s="86"/>
      <c r="L51" s="77" t="s">
        <v>506</v>
      </c>
      <c r="M51" s="78"/>
    </row>
    <row r="52" spans="1:13" ht="15.75" customHeight="1" x14ac:dyDescent="0.25">
      <c r="A52" s="183" t="s">
        <v>536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9" t="s">
        <v>224</v>
      </c>
      <c r="C55" s="369"/>
      <c r="D55" s="369"/>
      <c r="E55" s="369"/>
      <c r="F55" s="369"/>
      <c r="G55" s="369"/>
      <c r="H55" s="369"/>
      <c r="I55" s="369"/>
      <c r="J55" s="369"/>
      <c r="K55" s="369"/>
    </row>
    <row r="56" spans="1:13" ht="14.1" customHeight="1" x14ac:dyDescent="0.2">
      <c r="A56" s="75"/>
      <c r="B56" s="75" t="s">
        <v>227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467</v>
      </c>
      <c r="M56" s="78"/>
    </row>
    <row r="57" spans="1:13" ht="12.75" customHeight="1" x14ac:dyDescent="0.2">
      <c r="A57" s="79"/>
      <c r="B57" s="53"/>
      <c r="L57" s="80" t="s">
        <v>468</v>
      </c>
      <c r="M57" s="81"/>
    </row>
    <row r="58" spans="1:13" ht="13.5" customHeight="1" x14ac:dyDescent="0.2">
      <c r="A58" s="58" t="s">
        <v>469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470</v>
      </c>
      <c r="C59" s="85" t="s">
        <v>430</v>
      </c>
      <c r="D59" s="86"/>
      <c r="E59" s="86"/>
      <c r="F59" s="87"/>
      <c r="G59" s="87"/>
      <c r="H59" s="86"/>
      <c r="I59" s="88" t="s">
        <v>471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70" t="s">
        <v>139</v>
      </c>
      <c r="D60" s="370"/>
      <c r="E60" s="370"/>
      <c r="F60" s="370"/>
      <c r="G60" s="92"/>
      <c r="I60" s="56" t="s">
        <v>472</v>
      </c>
      <c r="J60" s="56"/>
      <c r="K60" s="93"/>
      <c r="L60" s="94"/>
      <c r="M60" s="81"/>
    </row>
    <row r="61" spans="1:13" ht="12.75" customHeight="1" thickTop="1" x14ac:dyDescent="0.2">
      <c r="A61" s="95" t="s">
        <v>232</v>
      </c>
      <c r="B61" s="96"/>
      <c r="C61" s="97"/>
      <c r="D61" s="98"/>
      <c r="E61" s="98"/>
      <c r="F61" s="97"/>
      <c r="G61" s="99"/>
      <c r="I61" s="83" t="s">
        <v>228</v>
      </c>
      <c r="J61" s="56"/>
      <c r="K61" s="93" t="s">
        <v>229</v>
      </c>
      <c r="L61" s="94"/>
      <c r="M61" s="81"/>
    </row>
    <row r="62" spans="1:13" ht="12.75" customHeight="1" x14ac:dyDescent="0.2">
      <c r="A62" s="100" t="s">
        <v>233</v>
      </c>
      <c r="B62" s="101"/>
      <c r="C62" s="102"/>
      <c r="D62" s="103"/>
      <c r="E62" s="103"/>
      <c r="F62" s="102"/>
      <c r="G62" s="104"/>
      <c r="H62" s="83" t="s">
        <v>700</v>
      </c>
      <c r="I62" s="83"/>
      <c r="J62" s="56"/>
      <c r="K62" s="105" t="s">
        <v>699</v>
      </c>
      <c r="L62" s="94"/>
      <c r="M62" s="81"/>
    </row>
    <row r="63" spans="1:13" ht="11.25" customHeight="1" thickBot="1" x14ac:dyDescent="0.25">
      <c r="A63" s="106" t="s">
        <v>234</v>
      </c>
      <c r="B63" s="107"/>
      <c r="C63" s="107"/>
      <c r="D63" s="107"/>
      <c r="E63" s="107"/>
      <c r="F63" s="107"/>
      <c r="G63" s="108"/>
      <c r="I63" s="83" t="s">
        <v>473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474</v>
      </c>
      <c r="C64" s="110" t="s">
        <v>230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475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476</v>
      </c>
      <c r="B67" s="85"/>
      <c r="C67" s="118">
        <v>1050.94</v>
      </c>
      <c r="D67" s="119"/>
      <c r="E67" s="120" t="s">
        <v>477</v>
      </c>
      <c r="F67" s="121"/>
      <c r="G67" s="56"/>
      <c r="H67" s="56"/>
      <c r="I67" s="122">
        <v>12</v>
      </c>
      <c r="J67" s="123"/>
      <c r="L67" s="57" t="s">
        <v>478</v>
      </c>
      <c r="M67" s="124"/>
    </row>
    <row r="68" spans="1:13" ht="12.75" customHeight="1" x14ac:dyDescent="0.2">
      <c r="A68" s="117" t="s">
        <v>479</v>
      </c>
      <c r="B68" s="125"/>
      <c r="C68" s="126">
        <v>0</v>
      </c>
      <c r="D68" s="119"/>
      <c r="E68" s="120" t="s">
        <v>480</v>
      </c>
      <c r="F68" s="127"/>
      <c r="G68" s="83"/>
      <c r="H68" s="56"/>
      <c r="I68" s="128"/>
      <c r="J68" s="129" t="s">
        <v>481</v>
      </c>
      <c r="M68" s="124"/>
    </row>
    <row r="69" spans="1:13" ht="12.75" customHeight="1" x14ac:dyDescent="0.2">
      <c r="A69" s="117" t="s">
        <v>482</v>
      </c>
      <c r="B69" s="125"/>
      <c r="C69" s="130">
        <v>1050.94</v>
      </c>
      <c r="D69" s="119"/>
      <c r="E69" s="120" t="s">
        <v>483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484</v>
      </c>
      <c r="B70" s="132" t="s">
        <v>485</v>
      </c>
      <c r="C70" s="130">
        <v>105.09399999999999</v>
      </c>
      <c r="D70" s="119"/>
      <c r="E70" s="120" t="s">
        <v>486</v>
      </c>
      <c r="F70" s="127"/>
      <c r="G70" s="56"/>
      <c r="I70" s="133">
        <v>0.88</v>
      </c>
      <c r="J70" s="94"/>
      <c r="L70" s="57" t="s">
        <v>487</v>
      </c>
      <c r="M70" s="124"/>
    </row>
    <row r="71" spans="1:13" ht="12.75" customHeight="1" x14ac:dyDescent="0.2">
      <c r="A71" s="117" t="s">
        <v>488</v>
      </c>
      <c r="B71" s="125"/>
      <c r="C71" s="134">
        <v>10</v>
      </c>
      <c r="D71" s="125" t="s">
        <v>489</v>
      </c>
      <c r="E71" s="120" t="s">
        <v>490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491</v>
      </c>
      <c r="B72" s="119"/>
      <c r="C72" s="134">
        <v>10</v>
      </c>
      <c r="D72" s="125" t="s">
        <v>489</v>
      </c>
      <c r="E72" s="120" t="s">
        <v>492</v>
      </c>
      <c r="F72" s="127"/>
      <c r="G72" s="83"/>
      <c r="H72" s="56"/>
      <c r="I72" s="138">
        <v>1</v>
      </c>
      <c r="J72" s="123"/>
      <c r="L72" s="57" t="s">
        <v>493</v>
      </c>
      <c r="M72" s="124"/>
    </row>
    <row r="73" spans="1:13" ht="11.25" customHeight="1" x14ac:dyDescent="0.2">
      <c r="A73" s="139" t="s">
        <v>494</v>
      </c>
      <c r="B73" s="125"/>
      <c r="C73" s="122">
        <v>0.75</v>
      </c>
      <c r="D73" s="140"/>
      <c r="E73" s="120" t="s">
        <v>495</v>
      </c>
      <c r="F73" s="83"/>
      <c r="G73" s="83"/>
      <c r="H73" s="56"/>
      <c r="I73" s="141">
        <v>100</v>
      </c>
      <c r="J73" s="137"/>
      <c r="L73" s="57" t="s">
        <v>496</v>
      </c>
      <c r="M73" s="124"/>
    </row>
    <row r="74" spans="1:13" ht="11.25" customHeight="1" x14ac:dyDescent="0.2">
      <c r="A74" s="117" t="s">
        <v>497</v>
      </c>
      <c r="B74" s="125"/>
      <c r="C74" s="142">
        <v>4000</v>
      </c>
      <c r="D74" s="125" t="s">
        <v>496</v>
      </c>
      <c r="E74" s="143" t="s">
        <v>498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499</v>
      </c>
      <c r="B75" s="125"/>
      <c r="C75" s="144">
        <v>2000</v>
      </c>
      <c r="D75" s="125" t="s">
        <v>496</v>
      </c>
      <c r="E75" s="143" t="s">
        <v>500</v>
      </c>
      <c r="F75" s="83"/>
      <c r="G75" s="83"/>
      <c r="H75" s="56"/>
      <c r="I75" s="133">
        <v>3.6</v>
      </c>
      <c r="J75" s="94"/>
      <c r="L75" s="57" t="s">
        <v>487</v>
      </c>
      <c r="M75" s="124"/>
    </row>
    <row r="76" spans="1:13" ht="12.75" customHeight="1" x14ac:dyDescent="0.2">
      <c r="A76" s="145" t="s">
        <v>501</v>
      </c>
      <c r="B76" s="140"/>
      <c r="C76" s="56"/>
      <c r="D76" s="140"/>
      <c r="E76" s="143" t="s">
        <v>502</v>
      </c>
      <c r="F76" s="83"/>
      <c r="G76" s="83"/>
      <c r="H76" s="56"/>
      <c r="I76" s="138">
        <v>0</v>
      </c>
      <c r="J76" s="94"/>
      <c r="L76" s="57" t="s">
        <v>496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503</v>
      </c>
      <c r="B79" s="87"/>
      <c r="C79" s="87"/>
      <c r="D79" s="87"/>
      <c r="E79" s="87"/>
      <c r="F79" s="77" t="s">
        <v>504</v>
      </c>
      <c r="G79" s="87"/>
      <c r="I79" s="77" t="s">
        <v>505</v>
      </c>
      <c r="J79" s="147"/>
      <c r="L79" s="77" t="s">
        <v>506</v>
      </c>
      <c r="M79" s="78"/>
    </row>
    <row r="80" spans="1:13" ht="12.75" customHeight="1" x14ac:dyDescent="0.2">
      <c r="A80" s="139" t="s">
        <v>507</v>
      </c>
      <c r="B80" s="56" t="s">
        <v>508</v>
      </c>
      <c r="C80" s="125" t="s">
        <v>537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510</v>
      </c>
      <c r="B81" s="125" t="s">
        <v>511</v>
      </c>
      <c r="C81" s="151" t="s">
        <v>538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513</v>
      </c>
      <c r="B82" s="56" t="s">
        <v>514</v>
      </c>
      <c r="C82" s="125" t="s">
        <v>538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515</v>
      </c>
      <c r="B83" s="83" t="s">
        <v>516</v>
      </c>
      <c r="C83" s="151" t="s">
        <v>539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248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518</v>
      </c>
      <c r="B86" s="87"/>
      <c r="C86" s="87"/>
      <c r="D86" s="87"/>
      <c r="E86" s="87"/>
      <c r="F86" s="156" t="s">
        <v>519</v>
      </c>
      <c r="G86" s="85"/>
      <c r="H86" s="86"/>
      <c r="I86" s="77" t="s">
        <v>505</v>
      </c>
      <c r="J86" s="147"/>
      <c r="K86" s="86"/>
      <c r="L86" s="77" t="s">
        <v>506</v>
      </c>
      <c r="M86" s="78"/>
    </row>
    <row r="87" spans="1:13" ht="13.5" customHeight="1" x14ac:dyDescent="0.2">
      <c r="A87" s="91" t="s">
        <v>520</v>
      </c>
      <c r="B87" s="83" t="s">
        <v>521</v>
      </c>
      <c r="C87" s="157" t="s">
        <v>540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523</v>
      </c>
      <c r="B89" s="83" t="s">
        <v>524</v>
      </c>
      <c r="C89" s="157" t="s">
        <v>541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526</v>
      </c>
      <c r="B91" s="56" t="s">
        <v>527</v>
      </c>
      <c r="C91" s="159" t="s">
        <v>542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529</v>
      </c>
      <c r="C93" s="157" t="s">
        <v>530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248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531</v>
      </c>
      <c r="B97" s="86"/>
      <c r="C97" s="86"/>
      <c r="D97" s="86"/>
      <c r="E97" s="86"/>
      <c r="F97" s="77" t="s">
        <v>532</v>
      </c>
      <c r="G97" s="147"/>
      <c r="I97" s="77" t="s">
        <v>505</v>
      </c>
      <c r="J97" s="59"/>
      <c r="K97" s="172"/>
      <c r="L97" s="77" t="s">
        <v>506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533</v>
      </c>
      <c r="D99" s="173" t="s">
        <v>543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248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535</v>
      </c>
      <c r="G105" s="147"/>
      <c r="H105" s="86"/>
      <c r="I105" s="77" t="s">
        <v>505</v>
      </c>
      <c r="J105" s="147"/>
      <c r="K105" s="86"/>
      <c r="L105" s="77" t="s">
        <v>506</v>
      </c>
      <c r="M105" s="78"/>
    </row>
    <row r="106" spans="1:13" ht="15.75" customHeight="1" x14ac:dyDescent="0.25">
      <c r="A106" s="183" t="s">
        <v>536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9" t="s">
        <v>224</v>
      </c>
      <c r="C109" s="369"/>
      <c r="D109" s="369"/>
      <c r="E109" s="369"/>
      <c r="F109" s="369"/>
      <c r="G109" s="369"/>
      <c r="H109" s="369"/>
      <c r="I109" s="369"/>
      <c r="J109" s="369"/>
      <c r="K109" s="369"/>
    </row>
    <row r="110" spans="1:13" ht="14.1" customHeight="1" x14ac:dyDescent="0.2">
      <c r="A110" s="75"/>
      <c r="B110" s="75" t="s">
        <v>227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467</v>
      </c>
      <c r="M110" s="78"/>
    </row>
    <row r="111" spans="1:13" ht="12.75" customHeight="1" x14ac:dyDescent="0.2">
      <c r="A111" s="79"/>
      <c r="B111" s="53"/>
      <c r="L111" s="80" t="s">
        <v>468</v>
      </c>
      <c r="M111" s="81"/>
    </row>
    <row r="112" spans="1:13" ht="13.5" customHeight="1" x14ac:dyDescent="0.2">
      <c r="A112" s="58" t="s">
        <v>469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470</v>
      </c>
      <c r="C113" s="85" t="s">
        <v>442</v>
      </c>
      <c r="D113" s="86"/>
      <c r="E113" s="86"/>
      <c r="F113" s="87"/>
      <c r="G113" s="87"/>
      <c r="H113" s="86"/>
      <c r="I113" s="88" t="s">
        <v>471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70" t="s">
        <v>141</v>
      </c>
      <c r="D114" s="370"/>
      <c r="E114" s="370"/>
      <c r="F114" s="370"/>
      <c r="G114" s="92"/>
      <c r="I114" s="56" t="s">
        <v>472</v>
      </c>
      <c r="J114" s="56"/>
      <c r="K114" s="93"/>
      <c r="L114" s="94"/>
      <c r="M114" s="81"/>
    </row>
    <row r="115" spans="1:13" ht="12.75" customHeight="1" thickTop="1" x14ac:dyDescent="0.2">
      <c r="A115" s="95" t="s">
        <v>232</v>
      </c>
      <c r="B115" s="96"/>
      <c r="C115" s="97"/>
      <c r="D115" s="98"/>
      <c r="E115" s="98"/>
      <c r="F115" s="97"/>
      <c r="G115" s="99"/>
      <c r="I115" s="83" t="s">
        <v>228</v>
      </c>
      <c r="J115" s="56"/>
      <c r="K115" s="93" t="s">
        <v>229</v>
      </c>
      <c r="L115" s="94"/>
      <c r="M115" s="81"/>
    </row>
    <row r="116" spans="1:13" ht="12.75" customHeight="1" x14ac:dyDescent="0.2">
      <c r="A116" s="100" t="s">
        <v>233</v>
      </c>
      <c r="B116" s="101"/>
      <c r="C116" s="102"/>
      <c r="D116" s="103"/>
      <c r="E116" s="103"/>
      <c r="F116" s="102"/>
      <c r="G116" s="104"/>
      <c r="H116" s="83" t="s">
        <v>700</v>
      </c>
      <c r="I116" s="83"/>
      <c r="J116" s="56"/>
      <c r="K116" s="105" t="s">
        <v>699</v>
      </c>
      <c r="L116" s="94"/>
      <c r="M116" s="81"/>
    </row>
    <row r="117" spans="1:13" ht="11.25" customHeight="1" thickBot="1" x14ac:dyDescent="0.25">
      <c r="A117" s="106" t="s">
        <v>234</v>
      </c>
      <c r="B117" s="107"/>
      <c r="C117" s="107"/>
      <c r="D117" s="107"/>
      <c r="E117" s="107"/>
      <c r="F117" s="107"/>
      <c r="G117" s="108"/>
      <c r="I117" s="83" t="s">
        <v>473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474</v>
      </c>
      <c r="C118" s="110" t="s">
        <v>230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475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476</v>
      </c>
      <c r="B121" s="85"/>
      <c r="C121" s="118">
        <v>76458.58</v>
      </c>
      <c r="D121" s="119"/>
      <c r="E121" s="120" t="s">
        <v>477</v>
      </c>
      <c r="F121" s="121"/>
      <c r="G121" s="56"/>
      <c r="H121" s="56"/>
      <c r="I121" s="122">
        <v>155</v>
      </c>
      <c r="J121" s="123"/>
      <c r="L121" s="57" t="s">
        <v>478</v>
      </c>
      <c r="M121" s="124"/>
    </row>
    <row r="122" spans="1:13" ht="12.75" customHeight="1" x14ac:dyDescent="0.2">
      <c r="A122" s="117" t="s">
        <v>479</v>
      </c>
      <c r="B122" s="125"/>
      <c r="C122" s="126">
        <v>0</v>
      </c>
      <c r="D122" s="119"/>
      <c r="E122" s="120" t="s">
        <v>480</v>
      </c>
      <c r="F122" s="127"/>
      <c r="G122" s="83"/>
      <c r="H122" s="56"/>
      <c r="I122" s="128"/>
      <c r="J122" s="129" t="s">
        <v>481</v>
      </c>
      <c r="M122" s="124"/>
    </row>
    <row r="123" spans="1:13" ht="12.75" customHeight="1" x14ac:dyDescent="0.2">
      <c r="A123" s="117" t="s">
        <v>482</v>
      </c>
      <c r="B123" s="125"/>
      <c r="C123" s="130">
        <v>68832.179747999995</v>
      </c>
      <c r="D123" s="119"/>
      <c r="E123" s="120" t="s">
        <v>483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484</v>
      </c>
      <c r="B124" s="132" t="s">
        <v>485</v>
      </c>
      <c r="C124" s="130">
        <v>6883.2179747999999</v>
      </c>
      <c r="D124" s="119"/>
      <c r="E124" s="120" t="s">
        <v>486</v>
      </c>
      <c r="F124" s="127"/>
      <c r="G124" s="56"/>
      <c r="I124" s="133">
        <v>0.94</v>
      </c>
      <c r="J124" s="94"/>
      <c r="L124" s="57" t="s">
        <v>487</v>
      </c>
      <c r="M124" s="124"/>
    </row>
    <row r="125" spans="1:13" ht="12.75" customHeight="1" x14ac:dyDescent="0.2">
      <c r="A125" s="117" t="s">
        <v>488</v>
      </c>
      <c r="B125" s="125"/>
      <c r="C125" s="134">
        <v>10</v>
      </c>
      <c r="D125" s="125" t="s">
        <v>489</v>
      </c>
      <c r="E125" s="120" t="s">
        <v>490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491</v>
      </c>
      <c r="B126" s="119"/>
      <c r="C126" s="134">
        <v>10</v>
      </c>
      <c r="D126" s="125" t="s">
        <v>489</v>
      </c>
      <c r="E126" s="120" t="s">
        <v>492</v>
      </c>
      <c r="F126" s="127"/>
      <c r="G126" s="83"/>
      <c r="H126" s="56"/>
      <c r="I126" s="138">
        <v>15</v>
      </c>
      <c r="J126" s="123"/>
      <c r="L126" s="57" t="s">
        <v>493</v>
      </c>
      <c r="M126" s="124"/>
    </row>
    <row r="127" spans="1:13" ht="11.25" customHeight="1" x14ac:dyDescent="0.2">
      <c r="A127" s="139" t="s">
        <v>494</v>
      </c>
      <c r="B127" s="125"/>
      <c r="C127" s="122">
        <v>1</v>
      </c>
      <c r="D127" s="140"/>
      <c r="E127" s="120" t="s">
        <v>495</v>
      </c>
      <c r="F127" s="83"/>
      <c r="G127" s="83"/>
      <c r="H127" s="56"/>
      <c r="I127" s="141">
        <v>100</v>
      </c>
      <c r="J127" s="137"/>
      <c r="L127" s="57" t="s">
        <v>496</v>
      </c>
      <c r="M127" s="124"/>
    </row>
    <row r="128" spans="1:13" ht="11.25" customHeight="1" x14ac:dyDescent="0.2">
      <c r="A128" s="117" t="s">
        <v>497</v>
      </c>
      <c r="B128" s="125"/>
      <c r="C128" s="142">
        <v>7330</v>
      </c>
      <c r="D128" s="125" t="s">
        <v>496</v>
      </c>
      <c r="E128" s="143" t="s">
        <v>498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499</v>
      </c>
      <c r="B129" s="125"/>
      <c r="C129" s="144">
        <v>1700</v>
      </c>
      <c r="D129" s="125" t="s">
        <v>496</v>
      </c>
      <c r="E129" s="143" t="s">
        <v>500</v>
      </c>
      <c r="F129" s="83"/>
      <c r="G129" s="83"/>
      <c r="H129" s="56"/>
      <c r="I129" s="133">
        <v>3.6</v>
      </c>
      <c r="J129" s="94"/>
      <c r="L129" s="57" t="s">
        <v>487</v>
      </c>
      <c r="M129" s="124"/>
    </row>
    <row r="130" spans="1:13" ht="12.75" customHeight="1" x14ac:dyDescent="0.2">
      <c r="A130" s="145" t="s">
        <v>501</v>
      </c>
      <c r="B130" s="140"/>
      <c r="C130" s="56"/>
      <c r="D130" s="140"/>
      <c r="E130" s="143" t="s">
        <v>502</v>
      </c>
      <c r="F130" s="83"/>
      <c r="G130" s="83"/>
      <c r="H130" s="56"/>
      <c r="I130" s="138">
        <v>0</v>
      </c>
      <c r="J130" s="94"/>
      <c r="L130" s="57" t="s">
        <v>496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503</v>
      </c>
      <c r="B133" s="87"/>
      <c r="C133" s="87"/>
      <c r="D133" s="87"/>
      <c r="E133" s="87"/>
      <c r="F133" s="77" t="s">
        <v>504</v>
      </c>
      <c r="G133" s="87"/>
      <c r="I133" s="77" t="s">
        <v>505</v>
      </c>
      <c r="J133" s="147"/>
      <c r="L133" s="77" t="s">
        <v>506</v>
      </c>
      <c r="M133" s="78"/>
    </row>
    <row r="134" spans="1:13" ht="12.75" customHeight="1" x14ac:dyDescent="0.2">
      <c r="A134" s="139" t="s">
        <v>507</v>
      </c>
      <c r="B134" s="56" t="s">
        <v>508</v>
      </c>
      <c r="C134" s="125" t="s">
        <v>544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510</v>
      </c>
      <c r="B135" s="125" t="s">
        <v>511</v>
      </c>
      <c r="C135" s="151" t="s">
        <v>545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513</v>
      </c>
      <c r="B136" s="56" t="s">
        <v>514</v>
      </c>
      <c r="C136" s="125" t="s">
        <v>545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515</v>
      </c>
      <c r="B137" s="83" t="s">
        <v>516</v>
      </c>
      <c r="C137" s="151" t="s">
        <v>546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248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518</v>
      </c>
      <c r="B140" s="87"/>
      <c r="C140" s="87"/>
      <c r="D140" s="87"/>
      <c r="E140" s="87"/>
      <c r="F140" s="156" t="s">
        <v>519</v>
      </c>
      <c r="G140" s="85"/>
      <c r="H140" s="86"/>
      <c r="I140" s="77" t="s">
        <v>505</v>
      </c>
      <c r="J140" s="147"/>
      <c r="K140" s="86"/>
      <c r="L140" s="77" t="s">
        <v>506</v>
      </c>
      <c r="M140" s="78"/>
    </row>
    <row r="141" spans="1:13" ht="13.5" customHeight="1" x14ac:dyDescent="0.2">
      <c r="A141" s="91" t="s">
        <v>520</v>
      </c>
      <c r="B141" s="83" t="s">
        <v>521</v>
      </c>
      <c r="C141" s="157" t="s">
        <v>547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523</v>
      </c>
      <c r="B143" s="83" t="s">
        <v>524</v>
      </c>
      <c r="C143" s="157" t="s">
        <v>548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526</v>
      </c>
      <c r="B145" s="56" t="s">
        <v>527</v>
      </c>
      <c r="C145" s="159" t="s">
        <v>542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529</v>
      </c>
      <c r="C147" s="157" t="s">
        <v>549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248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531</v>
      </c>
      <c r="B151" s="86"/>
      <c r="C151" s="86"/>
      <c r="D151" s="86"/>
      <c r="E151" s="86"/>
      <c r="F151" s="77" t="s">
        <v>532</v>
      </c>
      <c r="G151" s="147"/>
      <c r="I151" s="77" t="s">
        <v>505</v>
      </c>
      <c r="J151" s="59"/>
      <c r="K151" s="172"/>
      <c r="L151" s="77" t="s">
        <v>506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533</v>
      </c>
      <c r="D153" s="173" t="s">
        <v>534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248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535</v>
      </c>
      <c r="G159" s="147"/>
      <c r="H159" s="86"/>
      <c r="I159" s="77" t="s">
        <v>505</v>
      </c>
      <c r="J159" s="147"/>
      <c r="K159" s="86"/>
      <c r="L159" s="77" t="s">
        <v>506</v>
      </c>
      <c r="M159" s="78"/>
    </row>
    <row r="160" spans="1:13" ht="15.75" customHeight="1" x14ac:dyDescent="0.25">
      <c r="A160" s="183" t="s">
        <v>536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9" t="s">
        <v>224</v>
      </c>
      <c r="C163" s="369"/>
      <c r="D163" s="369"/>
      <c r="E163" s="369"/>
      <c r="F163" s="369"/>
      <c r="G163" s="369"/>
      <c r="H163" s="369"/>
      <c r="I163" s="369"/>
      <c r="J163" s="369"/>
      <c r="K163" s="369"/>
    </row>
    <row r="164" spans="1:13" ht="14.1" customHeight="1" x14ac:dyDescent="0.2">
      <c r="A164" s="75"/>
      <c r="B164" s="75" t="s">
        <v>227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467</v>
      </c>
      <c r="M164" s="78"/>
    </row>
    <row r="165" spans="1:13" ht="12.75" customHeight="1" x14ac:dyDescent="0.2">
      <c r="A165" s="79"/>
      <c r="B165" s="53"/>
      <c r="L165" s="80" t="s">
        <v>468</v>
      </c>
      <c r="M165" s="81"/>
    </row>
    <row r="166" spans="1:13" ht="13.5" customHeight="1" x14ac:dyDescent="0.2">
      <c r="A166" s="58" t="s">
        <v>469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470</v>
      </c>
      <c r="C167" s="85" t="s">
        <v>348</v>
      </c>
      <c r="D167" s="86"/>
      <c r="E167" s="86"/>
      <c r="F167" s="87"/>
      <c r="G167" s="87"/>
      <c r="H167" s="86"/>
      <c r="I167" s="88" t="s">
        <v>471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70" t="s">
        <v>550</v>
      </c>
      <c r="D168" s="370"/>
      <c r="E168" s="370"/>
      <c r="F168" s="370"/>
      <c r="G168" s="92"/>
      <c r="I168" s="56" t="s">
        <v>472</v>
      </c>
      <c r="J168" s="56"/>
      <c r="K168" s="93"/>
      <c r="L168" s="94"/>
      <c r="M168" s="81"/>
    </row>
    <row r="169" spans="1:13" ht="12.75" customHeight="1" thickTop="1" x14ac:dyDescent="0.2">
      <c r="A169" s="95" t="s">
        <v>232</v>
      </c>
      <c r="B169" s="96"/>
      <c r="C169" s="97"/>
      <c r="D169" s="98"/>
      <c r="E169" s="98"/>
      <c r="F169" s="97"/>
      <c r="G169" s="99"/>
      <c r="I169" s="83" t="s">
        <v>228</v>
      </c>
      <c r="J169" s="56"/>
      <c r="K169" s="93" t="s">
        <v>229</v>
      </c>
      <c r="L169" s="94"/>
      <c r="M169" s="81"/>
    </row>
    <row r="170" spans="1:13" ht="12.75" customHeight="1" x14ac:dyDescent="0.2">
      <c r="A170" s="100" t="s">
        <v>233</v>
      </c>
      <c r="B170" s="101"/>
      <c r="C170" s="102"/>
      <c r="D170" s="103"/>
      <c r="E170" s="103"/>
      <c r="F170" s="102"/>
      <c r="G170" s="104"/>
      <c r="H170" s="83" t="s">
        <v>700</v>
      </c>
      <c r="I170" s="83"/>
      <c r="J170" s="56"/>
      <c r="K170" s="105" t="s">
        <v>699</v>
      </c>
      <c r="L170" s="94"/>
      <c r="M170" s="81"/>
    </row>
    <row r="171" spans="1:13" ht="11.25" customHeight="1" thickBot="1" x14ac:dyDescent="0.25">
      <c r="A171" s="106" t="s">
        <v>234</v>
      </c>
      <c r="B171" s="107"/>
      <c r="C171" s="107"/>
      <c r="D171" s="107"/>
      <c r="E171" s="107"/>
      <c r="F171" s="107"/>
      <c r="G171" s="108"/>
      <c r="I171" s="83" t="s">
        <v>473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474</v>
      </c>
      <c r="C172" s="110" t="s">
        <v>230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475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476</v>
      </c>
      <c r="B175" s="85"/>
      <c r="C175" s="118">
        <v>41275.85</v>
      </c>
      <c r="D175" s="119"/>
      <c r="E175" s="120" t="s">
        <v>477</v>
      </c>
      <c r="F175" s="121"/>
      <c r="G175" s="56"/>
      <c r="H175" s="56"/>
      <c r="I175" s="122">
        <v>130</v>
      </c>
      <c r="J175" s="123"/>
      <c r="L175" s="57" t="s">
        <v>478</v>
      </c>
      <c r="M175" s="124"/>
    </row>
    <row r="176" spans="1:13" ht="12.75" customHeight="1" x14ac:dyDescent="0.2">
      <c r="A176" s="117" t="s">
        <v>479</v>
      </c>
      <c r="B176" s="125"/>
      <c r="C176" s="126">
        <v>295.81986799999999</v>
      </c>
      <c r="D176" s="119"/>
      <c r="E176" s="120" t="s">
        <v>480</v>
      </c>
      <c r="F176" s="127"/>
      <c r="G176" s="83"/>
      <c r="H176" s="56"/>
      <c r="I176" s="128"/>
      <c r="J176" s="129" t="s">
        <v>481</v>
      </c>
      <c r="M176" s="124"/>
    </row>
    <row r="177" spans="1:13" ht="12.75" customHeight="1" x14ac:dyDescent="0.2">
      <c r="A177" s="117" t="s">
        <v>482</v>
      </c>
      <c r="B177" s="125"/>
      <c r="C177" s="130">
        <v>40948.890119999996</v>
      </c>
      <c r="D177" s="119"/>
      <c r="E177" s="120" t="s">
        <v>483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484</v>
      </c>
      <c r="B178" s="132" t="s">
        <v>485</v>
      </c>
      <c r="C178" s="130">
        <v>4094.8890120000001</v>
      </c>
      <c r="D178" s="119"/>
      <c r="E178" s="120" t="s">
        <v>486</v>
      </c>
      <c r="F178" s="127"/>
      <c r="G178" s="56"/>
      <c r="I178" s="133">
        <v>0.94</v>
      </c>
      <c r="J178" s="94"/>
      <c r="L178" s="57" t="s">
        <v>487</v>
      </c>
      <c r="M178" s="124"/>
    </row>
    <row r="179" spans="1:13" ht="12.75" customHeight="1" x14ac:dyDescent="0.2">
      <c r="A179" s="117" t="s">
        <v>488</v>
      </c>
      <c r="B179" s="125"/>
      <c r="C179" s="134">
        <v>10</v>
      </c>
      <c r="D179" s="125" t="s">
        <v>489</v>
      </c>
      <c r="E179" s="120" t="s">
        <v>490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491</v>
      </c>
      <c r="B180" s="119"/>
      <c r="C180" s="134">
        <v>10</v>
      </c>
      <c r="D180" s="125" t="s">
        <v>489</v>
      </c>
      <c r="E180" s="120" t="s">
        <v>492</v>
      </c>
      <c r="F180" s="127"/>
      <c r="G180" s="83"/>
      <c r="H180" s="56"/>
      <c r="I180" s="138">
        <v>15</v>
      </c>
      <c r="J180" s="123"/>
      <c r="L180" s="57" t="s">
        <v>493</v>
      </c>
      <c r="M180" s="124"/>
    </row>
    <row r="181" spans="1:13" ht="11.25" customHeight="1" x14ac:dyDescent="0.2">
      <c r="A181" s="139" t="s">
        <v>494</v>
      </c>
      <c r="B181" s="125"/>
      <c r="C181" s="122">
        <v>0.75</v>
      </c>
      <c r="D181" s="140"/>
      <c r="E181" s="120" t="s">
        <v>495</v>
      </c>
      <c r="F181" s="83"/>
      <c r="G181" s="83"/>
      <c r="H181" s="56"/>
      <c r="I181" s="141">
        <v>100</v>
      </c>
      <c r="J181" s="137"/>
      <c r="L181" s="57" t="s">
        <v>496</v>
      </c>
      <c r="M181" s="124"/>
    </row>
    <row r="182" spans="1:13" ht="11.25" customHeight="1" x14ac:dyDescent="0.2">
      <c r="A182" s="117" t="s">
        <v>497</v>
      </c>
      <c r="B182" s="125"/>
      <c r="C182" s="142">
        <v>8000</v>
      </c>
      <c r="D182" s="125" t="s">
        <v>496</v>
      </c>
      <c r="E182" s="143" t="s">
        <v>498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499</v>
      </c>
      <c r="B183" s="125"/>
      <c r="C183" s="144">
        <v>2000</v>
      </c>
      <c r="D183" s="125" t="s">
        <v>496</v>
      </c>
      <c r="E183" s="143" t="s">
        <v>500</v>
      </c>
      <c r="F183" s="83"/>
      <c r="G183" s="83"/>
      <c r="H183" s="56"/>
      <c r="I183" s="133">
        <v>3.6</v>
      </c>
      <c r="J183" s="94"/>
      <c r="L183" s="57" t="s">
        <v>487</v>
      </c>
      <c r="M183" s="124"/>
    </row>
    <row r="184" spans="1:13" ht="12.75" customHeight="1" x14ac:dyDescent="0.2">
      <c r="A184" s="145" t="s">
        <v>501</v>
      </c>
      <c r="B184" s="140"/>
      <c r="C184" s="56"/>
      <c r="D184" s="140"/>
      <c r="E184" s="143" t="s">
        <v>502</v>
      </c>
      <c r="F184" s="83"/>
      <c r="G184" s="83"/>
      <c r="H184" s="56"/>
      <c r="I184" s="138">
        <v>2000</v>
      </c>
      <c r="J184" s="94"/>
      <c r="L184" s="57" t="s">
        <v>496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503</v>
      </c>
      <c r="B187" s="87"/>
      <c r="C187" s="87"/>
      <c r="D187" s="87"/>
      <c r="E187" s="87"/>
      <c r="F187" s="77" t="s">
        <v>504</v>
      </c>
      <c r="G187" s="87"/>
      <c r="I187" s="77" t="s">
        <v>505</v>
      </c>
      <c r="J187" s="147"/>
      <c r="L187" s="77" t="s">
        <v>506</v>
      </c>
      <c r="M187" s="78"/>
    </row>
    <row r="188" spans="1:13" ht="12.75" customHeight="1" x14ac:dyDescent="0.2">
      <c r="A188" s="139" t="s">
        <v>507</v>
      </c>
      <c r="B188" s="56" t="s">
        <v>508</v>
      </c>
      <c r="C188" s="125" t="s">
        <v>551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510</v>
      </c>
      <c r="B189" s="125" t="s">
        <v>511</v>
      </c>
      <c r="C189" s="151" t="s">
        <v>552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513</v>
      </c>
      <c r="B190" s="56" t="s">
        <v>514</v>
      </c>
      <c r="C190" s="125" t="s">
        <v>552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515</v>
      </c>
      <c r="B191" s="83" t="s">
        <v>516</v>
      </c>
      <c r="C191" s="151" t="s">
        <v>553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248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518</v>
      </c>
      <c r="B194" s="87"/>
      <c r="C194" s="87"/>
      <c r="D194" s="87"/>
      <c r="E194" s="87"/>
      <c r="F194" s="156" t="s">
        <v>519</v>
      </c>
      <c r="G194" s="85"/>
      <c r="H194" s="86"/>
      <c r="I194" s="77" t="s">
        <v>505</v>
      </c>
      <c r="J194" s="147"/>
      <c r="K194" s="86"/>
      <c r="L194" s="77" t="s">
        <v>506</v>
      </c>
      <c r="M194" s="78"/>
    </row>
    <row r="195" spans="1:13" ht="13.5" customHeight="1" x14ac:dyDescent="0.2">
      <c r="A195" s="91" t="s">
        <v>520</v>
      </c>
      <c r="B195" s="83" t="s">
        <v>521</v>
      </c>
      <c r="C195" s="157" t="s">
        <v>554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523</v>
      </c>
      <c r="B197" s="83" t="s">
        <v>524</v>
      </c>
      <c r="C197" s="157" t="s">
        <v>555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526</v>
      </c>
      <c r="B199" s="56" t="s">
        <v>527</v>
      </c>
      <c r="C199" s="159" t="s">
        <v>556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529</v>
      </c>
      <c r="C201" s="157" t="s">
        <v>557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248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531</v>
      </c>
      <c r="B205" s="86"/>
      <c r="C205" s="86"/>
      <c r="D205" s="86"/>
      <c r="E205" s="86"/>
      <c r="F205" s="77" t="s">
        <v>532</v>
      </c>
      <c r="G205" s="147"/>
      <c r="I205" s="77" t="s">
        <v>505</v>
      </c>
      <c r="J205" s="59"/>
      <c r="K205" s="172"/>
      <c r="L205" s="77" t="s">
        <v>506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533</v>
      </c>
      <c r="D207" s="173" t="s">
        <v>534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248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535</v>
      </c>
      <c r="G213" s="147"/>
      <c r="H213" s="86"/>
      <c r="I213" s="77" t="s">
        <v>505</v>
      </c>
      <c r="J213" s="147"/>
      <c r="K213" s="86"/>
      <c r="L213" s="77" t="s">
        <v>506</v>
      </c>
      <c r="M213" s="78"/>
    </row>
    <row r="214" spans="1:13" ht="15.75" customHeight="1" x14ac:dyDescent="0.25">
      <c r="A214" s="183" t="s">
        <v>536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9" t="s">
        <v>224</v>
      </c>
      <c r="C217" s="369"/>
      <c r="D217" s="369"/>
      <c r="E217" s="369"/>
      <c r="F217" s="369"/>
      <c r="G217" s="369"/>
      <c r="H217" s="369"/>
      <c r="I217" s="369"/>
      <c r="J217" s="369"/>
      <c r="K217" s="369"/>
    </row>
    <row r="218" spans="1:13" ht="14.1" customHeight="1" x14ac:dyDescent="0.2">
      <c r="A218" s="75"/>
      <c r="B218" s="75" t="s">
        <v>227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467</v>
      </c>
      <c r="M218" s="78"/>
    </row>
    <row r="219" spans="1:13" ht="12.75" customHeight="1" x14ac:dyDescent="0.2">
      <c r="A219" s="79"/>
      <c r="B219" s="53"/>
      <c r="L219" s="80" t="s">
        <v>468</v>
      </c>
      <c r="M219" s="81"/>
    </row>
    <row r="220" spans="1:13" ht="13.5" customHeight="1" x14ac:dyDescent="0.2">
      <c r="A220" s="58" t="s">
        <v>469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470</v>
      </c>
      <c r="C221" s="85" t="s">
        <v>346</v>
      </c>
      <c r="D221" s="86"/>
      <c r="E221" s="86"/>
      <c r="F221" s="87"/>
      <c r="G221" s="87"/>
      <c r="H221" s="86"/>
      <c r="I221" s="88" t="s">
        <v>471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70" t="s">
        <v>347</v>
      </c>
      <c r="D222" s="370"/>
      <c r="E222" s="370"/>
      <c r="F222" s="370"/>
      <c r="G222" s="92"/>
      <c r="I222" s="56" t="s">
        <v>472</v>
      </c>
      <c r="J222" s="56"/>
      <c r="K222" s="93"/>
      <c r="L222" s="94"/>
      <c r="M222" s="81"/>
    </row>
    <row r="223" spans="1:13" ht="12.75" customHeight="1" thickTop="1" x14ac:dyDescent="0.2">
      <c r="A223" s="95" t="s">
        <v>232</v>
      </c>
      <c r="B223" s="96"/>
      <c r="C223" s="97"/>
      <c r="D223" s="98"/>
      <c r="E223" s="98"/>
      <c r="F223" s="97"/>
      <c r="G223" s="99"/>
      <c r="I223" s="83" t="s">
        <v>228</v>
      </c>
      <c r="J223" s="56"/>
      <c r="K223" s="93" t="s">
        <v>229</v>
      </c>
      <c r="L223" s="94"/>
      <c r="M223" s="81"/>
    </row>
    <row r="224" spans="1:13" ht="12.75" customHeight="1" x14ac:dyDescent="0.2">
      <c r="A224" s="100" t="s">
        <v>233</v>
      </c>
      <c r="B224" s="101"/>
      <c r="C224" s="102"/>
      <c r="D224" s="103"/>
      <c r="E224" s="103"/>
      <c r="F224" s="102"/>
      <c r="G224" s="104"/>
      <c r="H224" s="83" t="s">
        <v>700</v>
      </c>
      <c r="I224" s="83"/>
      <c r="J224" s="56"/>
      <c r="K224" s="105" t="s">
        <v>699</v>
      </c>
      <c r="L224" s="94"/>
      <c r="M224" s="81"/>
    </row>
    <row r="225" spans="1:13" ht="11.25" customHeight="1" thickBot="1" x14ac:dyDescent="0.25">
      <c r="A225" s="106" t="s">
        <v>234</v>
      </c>
      <c r="B225" s="107"/>
      <c r="C225" s="107"/>
      <c r="D225" s="107"/>
      <c r="E225" s="107"/>
      <c r="F225" s="107"/>
      <c r="G225" s="108"/>
      <c r="I225" s="83" t="s">
        <v>473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474</v>
      </c>
      <c r="C226" s="110" t="s">
        <v>230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475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476</v>
      </c>
      <c r="B229" s="85"/>
      <c r="C229" s="118">
        <v>44691.42</v>
      </c>
      <c r="D229" s="119"/>
      <c r="E229" s="120" t="s">
        <v>477</v>
      </c>
      <c r="F229" s="121"/>
      <c r="G229" s="56"/>
      <c r="H229" s="56"/>
      <c r="I229" s="122">
        <v>210</v>
      </c>
      <c r="J229" s="123"/>
      <c r="L229" s="57" t="s">
        <v>478</v>
      </c>
      <c r="M229" s="124"/>
    </row>
    <row r="230" spans="1:13" ht="12.75" customHeight="1" x14ac:dyDescent="0.2">
      <c r="A230" s="117" t="s">
        <v>479</v>
      </c>
      <c r="B230" s="125"/>
      <c r="C230" s="126">
        <v>311.39013699999998</v>
      </c>
      <c r="D230" s="119"/>
      <c r="E230" s="120" t="s">
        <v>480</v>
      </c>
      <c r="F230" s="127"/>
      <c r="G230" s="83"/>
      <c r="H230" s="56"/>
      <c r="I230" s="128"/>
      <c r="J230" s="129" t="s">
        <v>481</v>
      </c>
      <c r="M230" s="124"/>
    </row>
    <row r="231" spans="1:13" ht="12.75" customHeight="1" x14ac:dyDescent="0.2">
      <c r="A231" s="117" t="s">
        <v>482</v>
      </c>
      <c r="B231" s="125"/>
      <c r="C231" s="130">
        <v>44380.029863000003</v>
      </c>
      <c r="D231" s="119"/>
      <c r="E231" s="120" t="s">
        <v>483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484</v>
      </c>
      <c r="B232" s="132" t="s">
        <v>485</v>
      </c>
      <c r="C232" s="130">
        <v>4438.0029863</v>
      </c>
      <c r="D232" s="119"/>
      <c r="E232" s="120" t="s">
        <v>486</v>
      </c>
      <c r="F232" s="127"/>
      <c r="G232" s="56"/>
      <c r="I232" s="133">
        <v>0.94</v>
      </c>
      <c r="J232" s="94"/>
      <c r="L232" s="57" t="s">
        <v>487</v>
      </c>
      <c r="M232" s="124"/>
    </row>
    <row r="233" spans="1:13" ht="12.75" customHeight="1" x14ac:dyDescent="0.2">
      <c r="A233" s="117" t="s">
        <v>488</v>
      </c>
      <c r="B233" s="125"/>
      <c r="C233" s="134">
        <v>10</v>
      </c>
      <c r="D233" s="125" t="s">
        <v>489</v>
      </c>
      <c r="E233" s="120" t="s">
        <v>490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491</v>
      </c>
      <c r="B234" s="119"/>
      <c r="C234" s="134">
        <v>10</v>
      </c>
      <c r="D234" s="125" t="s">
        <v>489</v>
      </c>
      <c r="E234" s="120" t="s">
        <v>492</v>
      </c>
      <c r="F234" s="127"/>
      <c r="G234" s="83"/>
      <c r="H234" s="56"/>
      <c r="I234" s="138">
        <v>20</v>
      </c>
      <c r="J234" s="123"/>
      <c r="L234" s="57" t="s">
        <v>493</v>
      </c>
      <c r="M234" s="124"/>
    </row>
    <row r="235" spans="1:13" ht="11.25" customHeight="1" x14ac:dyDescent="0.2">
      <c r="A235" s="139" t="s">
        <v>494</v>
      </c>
      <c r="B235" s="125"/>
      <c r="C235" s="122">
        <v>0.75</v>
      </c>
      <c r="D235" s="140"/>
      <c r="E235" s="120" t="s">
        <v>495</v>
      </c>
      <c r="F235" s="83"/>
      <c r="G235" s="83"/>
      <c r="H235" s="56"/>
      <c r="I235" s="141">
        <v>100</v>
      </c>
      <c r="J235" s="137"/>
      <c r="L235" s="57" t="s">
        <v>496</v>
      </c>
      <c r="M235" s="124"/>
    </row>
    <row r="236" spans="1:13" ht="11.25" customHeight="1" x14ac:dyDescent="0.2">
      <c r="A236" s="117" t="s">
        <v>497</v>
      </c>
      <c r="B236" s="125"/>
      <c r="C236" s="142">
        <v>10000</v>
      </c>
      <c r="D236" s="125" t="s">
        <v>496</v>
      </c>
      <c r="E236" s="143" t="s">
        <v>498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499</v>
      </c>
      <c r="B237" s="125"/>
      <c r="C237" s="144">
        <v>2000</v>
      </c>
      <c r="D237" s="125" t="s">
        <v>496</v>
      </c>
      <c r="E237" s="143" t="s">
        <v>500</v>
      </c>
      <c r="F237" s="83"/>
      <c r="G237" s="83"/>
      <c r="H237" s="56"/>
      <c r="I237" s="133">
        <v>3.6</v>
      </c>
      <c r="J237" s="94"/>
      <c r="L237" s="57" t="s">
        <v>487</v>
      </c>
      <c r="M237" s="124"/>
    </row>
    <row r="238" spans="1:13" ht="12.75" customHeight="1" x14ac:dyDescent="0.2">
      <c r="A238" s="145" t="s">
        <v>501</v>
      </c>
      <c r="B238" s="140"/>
      <c r="C238" s="56"/>
      <c r="D238" s="140"/>
      <c r="E238" s="143" t="s">
        <v>502</v>
      </c>
      <c r="F238" s="83"/>
      <c r="G238" s="83"/>
      <c r="H238" s="56"/>
      <c r="I238" s="138">
        <v>2000</v>
      </c>
      <c r="J238" s="94"/>
      <c r="L238" s="57" t="s">
        <v>496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503</v>
      </c>
      <c r="B241" s="87"/>
      <c r="C241" s="87"/>
      <c r="D241" s="87"/>
      <c r="E241" s="87"/>
      <c r="F241" s="77" t="s">
        <v>504</v>
      </c>
      <c r="G241" s="87"/>
      <c r="I241" s="77" t="s">
        <v>505</v>
      </c>
      <c r="J241" s="147"/>
      <c r="L241" s="77" t="s">
        <v>506</v>
      </c>
      <c r="M241" s="78"/>
    </row>
    <row r="242" spans="1:13" ht="12.75" customHeight="1" x14ac:dyDescent="0.2">
      <c r="A242" s="139" t="s">
        <v>507</v>
      </c>
      <c r="B242" s="56" t="s">
        <v>508</v>
      </c>
      <c r="C242" s="125" t="s">
        <v>558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510</v>
      </c>
      <c r="B243" s="125" t="s">
        <v>511</v>
      </c>
      <c r="C243" s="151" t="s">
        <v>559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513</v>
      </c>
      <c r="B244" s="56" t="s">
        <v>514</v>
      </c>
      <c r="C244" s="125" t="s">
        <v>559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515</v>
      </c>
      <c r="B245" s="83" t="s">
        <v>516</v>
      </c>
      <c r="C245" s="151" t="s">
        <v>560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248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518</v>
      </c>
      <c r="B248" s="87"/>
      <c r="C248" s="87"/>
      <c r="D248" s="87"/>
      <c r="E248" s="87"/>
      <c r="F248" s="156" t="s">
        <v>519</v>
      </c>
      <c r="G248" s="85"/>
      <c r="H248" s="86"/>
      <c r="I248" s="77" t="s">
        <v>505</v>
      </c>
      <c r="J248" s="147"/>
      <c r="K248" s="86"/>
      <c r="L248" s="77" t="s">
        <v>506</v>
      </c>
      <c r="M248" s="78"/>
    </row>
    <row r="249" spans="1:13" ht="13.5" customHeight="1" x14ac:dyDescent="0.2">
      <c r="A249" s="91" t="s">
        <v>520</v>
      </c>
      <c r="B249" s="83" t="s">
        <v>521</v>
      </c>
      <c r="C249" s="157" t="s">
        <v>561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523</v>
      </c>
      <c r="B251" s="83" t="s">
        <v>524</v>
      </c>
      <c r="C251" s="157" t="s">
        <v>562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526</v>
      </c>
      <c r="B253" s="56" t="s">
        <v>527</v>
      </c>
      <c r="C253" s="159" t="s">
        <v>528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529</v>
      </c>
      <c r="C255" s="157" t="s">
        <v>530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248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531</v>
      </c>
      <c r="B259" s="86"/>
      <c r="C259" s="86"/>
      <c r="D259" s="86"/>
      <c r="E259" s="86"/>
      <c r="F259" s="77" t="s">
        <v>532</v>
      </c>
      <c r="G259" s="147"/>
      <c r="I259" s="77" t="s">
        <v>505</v>
      </c>
      <c r="J259" s="59"/>
      <c r="K259" s="172"/>
      <c r="L259" s="77" t="s">
        <v>506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533</v>
      </c>
      <c r="D261" s="173" t="s">
        <v>543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563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248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535</v>
      </c>
      <c r="G267" s="147"/>
      <c r="H267" s="86"/>
      <c r="I267" s="77" t="s">
        <v>505</v>
      </c>
      <c r="J267" s="147"/>
      <c r="K267" s="86"/>
      <c r="L267" s="77" t="s">
        <v>506</v>
      </c>
      <c r="M267" s="78"/>
    </row>
    <row r="268" spans="1:13" ht="15.75" customHeight="1" x14ac:dyDescent="0.25">
      <c r="A268" s="183" t="s">
        <v>536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9" t="s">
        <v>224</v>
      </c>
      <c r="C271" s="369"/>
      <c r="D271" s="369"/>
      <c r="E271" s="369"/>
      <c r="F271" s="369"/>
      <c r="G271" s="369"/>
      <c r="H271" s="369"/>
      <c r="I271" s="369"/>
      <c r="J271" s="369"/>
      <c r="K271" s="369"/>
    </row>
    <row r="272" spans="1:13" ht="14.1" customHeight="1" x14ac:dyDescent="0.2">
      <c r="A272" s="75"/>
      <c r="B272" s="75" t="s">
        <v>227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467</v>
      </c>
      <c r="M272" s="78"/>
    </row>
    <row r="273" spans="1:13" ht="12.75" customHeight="1" x14ac:dyDescent="0.2">
      <c r="A273" s="79"/>
      <c r="B273" s="53"/>
      <c r="L273" s="80" t="s">
        <v>468</v>
      </c>
      <c r="M273" s="81"/>
    </row>
    <row r="274" spans="1:13" ht="13.5" customHeight="1" x14ac:dyDescent="0.2">
      <c r="A274" s="58" t="s">
        <v>469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470</v>
      </c>
      <c r="C275" s="85" t="s">
        <v>303</v>
      </c>
      <c r="D275" s="86"/>
      <c r="E275" s="86"/>
      <c r="F275" s="87"/>
      <c r="G275" s="87"/>
      <c r="H275" s="86"/>
      <c r="I275" s="88" t="s">
        <v>471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70" t="s">
        <v>147</v>
      </c>
      <c r="D276" s="370"/>
      <c r="E276" s="370"/>
      <c r="F276" s="370"/>
      <c r="G276" s="92"/>
      <c r="I276" s="56" t="s">
        <v>472</v>
      </c>
      <c r="J276" s="56"/>
      <c r="K276" s="93"/>
      <c r="L276" s="94"/>
      <c r="M276" s="81"/>
    </row>
    <row r="277" spans="1:13" ht="12.75" customHeight="1" thickTop="1" x14ac:dyDescent="0.2">
      <c r="A277" s="95" t="s">
        <v>232</v>
      </c>
      <c r="B277" s="96"/>
      <c r="C277" s="97"/>
      <c r="D277" s="98"/>
      <c r="E277" s="98"/>
      <c r="F277" s="97"/>
      <c r="G277" s="99"/>
      <c r="I277" s="83" t="s">
        <v>228</v>
      </c>
      <c r="J277" s="56"/>
      <c r="K277" s="93" t="s">
        <v>229</v>
      </c>
      <c r="L277" s="94"/>
      <c r="M277" s="81"/>
    </row>
    <row r="278" spans="1:13" ht="12.75" customHeight="1" x14ac:dyDescent="0.2">
      <c r="A278" s="100" t="s">
        <v>233</v>
      </c>
      <c r="B278" s="101"/>
      <c r="C278" s="102"/>
      <c r="D278" s="103"/>
      <c r="E278" s="103"/>
      <c r="F278" s="102"/>
      <c r="G278" s="104"/>
      <c r="H278" s="83" t="s">
        <v>700</v>
      </c>
      <c r="I278" s="83"/>
      <c r="J278" s="56"/>
      <c r="K278" s="105" t="s">
        <v>699</v>
      </c>
      <c r="L278" s="94"/>
      <c r="M278" s="81"/>
    </row>
    <row r="279" spans="1:13" ht="11.25" customHeight="1" thickBot="1" x14ac:dyDescent="0.25">
      <c r="A279" s="106" t="s">
        <v>234</v>
      </c>
      <c r="B279" s="107"/>
      <c r="C279" s="107"/>
      <c r="D279" s="107"/>
      <c r="E279" s="107"/>
      <c r="F279" s="107"/>
      <c r="G279" s="108"/>
      <c r="I279" s="83" t="s">
        <v>473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474</v>
      </c>
      <c r="C280" s="110" t="s">
        <v>230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475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476</v>
      </c>
      <c r="B283" s="85"/>
      <c r="C283" s="118">
        <v>65694.539999999994</v>
      </c>
      <c r="D283" s="119"/>
      <c r="E283" s="120" t="s">
        <v>477</v>
      </c>
      <c r="F283" s="121"/>
      <c r="G283" s="56"/>
      <c r="H283" s="56"/>
      <c r="I283" s="122">
        <v>250</v>
      </c>
      <c r="J283" s="123"/>
      <c r="L283" s="57" t="s">
        <v>478</v>
      </c>
      <c r="M283" s="124"/>
    </row>
    <row r="284" spans="1:13" ht="12.75" customHeight="1" x14ac:dyDescent="0.2">
      <c r="A284" s="117" t="s">
        <v>479</v>
      </c>
      <c r="B284" s="125"/>
      <c r="C284" s="126">
        <v>1182.309976</v>
      </c>
      <c r="D284" s="119"/>
      <c r="E284" s="120" t="s">
        <v>480</v>
      </c>
      <c r="F284" s="127"/>
      <c r="G284" s="83"/>
      <c r="H284" s="56"/>
      <c r="I284" s="128"/>
      <c r="J284" s="129" t="s">
        <v>481</v>
      </c>
      <c r="M284" s="124"/>
    </row>
    <row r="285" spans="1:13" ht="12.75" customHeight="1" x14ac:dyDescent="0.2">
      <c r="A285" s="117" t="s">
        <v>482</v>
      </c>
      <c r="B285" s="125"/>
      <c r="C285" s="130">
        <v>64512.230023999997</v>
      </c>
      <c r="D285" s="119"/>
      <c r="E285" s="120" t="s">
        <v>483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484</v>
      </c>
      <c r="B286" s="132" t="s">
        <v>564</v>
      </c>
      <c r="C286" s="130">
        <v>12902.4460048</v>
      </c>
      <c r="D286" s="119"/>
      <c r="E286" s="120" t="s">
        <v>486</v>
      </c>
      <c r="F286" s="127"/>
      <c r="G286" s="56"/>
      <c r="I286" s="133">
        <v>0.94</v>
      </c>
      <c r="J286" s="94"/>
      <c r="L286" s="57" t="s">
        <v>487</v>
      </c>
      <c r="M286" s="124"/>
    </row>
    <row r="287" spans="1:13" ht="12.75" customHeight="1" x14ac:dyDescent="0.2">
      <c r="A287" s="117" t="s">
        <v>488</v>
      </c>
      <c r="B287" s="125"/>
      <c r="C287" s="134">
        <v>10</v>
      </c>
      <c r="D287" s="125" t="s">
        <v>489</v>
      </c>
      <c r="E287" s="120" t="s">
        <v>490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491</v>
      </c>
      <c r="B288" s="119"/>
      <c r="C288" s="134">
        <v>10</v>
      </c>
      <c r="D288" s="125" t="s">
        <v>489</v>
      </c>
      <c r="E288" s="120" t="s">
        <v>492</v>
      </c>
      <c r="F288" s="127"/>
      <c r="G288" s="83"/>
      <c r="H288" s="56"/>
      <c r="I288" s="138">
        <v>22</v>
      </c>
      <c r="J288" s="123"/>
      <c r="L288" s="57" t="s">
        <v>493</v>
      </c>
      <c r="M288" s="124"/>
    </row>
    <row r="289" spans="1:13" ht="11.25" customHeight="1" x14ac:dyDescent="0.2">
      <c r="A289" s="139" t="s">
        <v>494</v>
      </c>
      <c r="B289" s="125"/>
      <c r="C289" s="122">
        <v>0.85</v>
      </c>
      <c r="D289" s="140"/>
      <c r="E289" s="120" t="s">
        <v>495</v>
      </c>
      <c r="F289" s="83"/>
      <c r="G289" s="83"/>
      <c r="H289" s="56"/>
      <c r="I289" s="141">
        <v>200</v>
      </c>
      <c r="J289" s="137"/>
      <c r="L289" s="57" t="s">
        <v>496</v>
      </c>
      <c r="M289" s="124"/>
    </row>
    <row r="290" spans="1:13" ht="11.25" customHeight="1" x14ac:dyDescent="0.2">
      <c r="A290" s="117" t="s">
        <v>497</v>
      </c>
      <c r="B290" s="125"/>
      <c r="C290" s="142">
        <v>10000</v>
      </c>
      <c r="D290" s="125" t="s">
        <v>496</v>
      </c>
      <c r="E290" s="143" t="s">
        <v>498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499</v>
      </c>
      <c r="B291" s="125"/>
      <c r="C291" s="144">
        <v>2000</v>
      </c>
      <c r="D291" s="125" t="s">
        <v>496</v>
      </c>
      <c r="E291" s="143" t="s">
        <v>500</v>
      </c>
      <c r="F291" s="83"/>
      <c r="G291" s="83"/>
      <c r="H291" s="56"/>
      <c r="I291" s="133">
        <v>3.6</v>
      </c>
      <c r="J291" s="94"/>
      <c r="L291" s="57" t="s">
        <v>487</v>
      </c>
      <c r="M291" s="124"/>
    </row>
    <row r="292" spans="1:13" ht="12.75" customHeight="1" x14ac:dyDescent="0.2">
      <c r="A292" s="145" t="s">
        <v>501</v>
      </c>
      <c r="B292" s="140"/>
      <c r="C292" s="56"/>
      <c r="D292" s="140"/>
      <c r="E292" s="143" t="s">
        <v>502</v>
      </c>
      <c r="F292" s="83"/>
      <c r="G292" s="83"/>
      <c r="H292" s="56"/>
      <c r="I292" s="138">
        <v>3200</v>
      </c>
      <c r="J292" s="94"/>
      <c r="L292" s="57" t="s">
        <v>496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503</v>
      </c>
      <c r="B295" s="87"/>
      <c r="C295" s="87"/>
      <c r="D295" s="87"/>
      <c r="E295" s="87"/>
      <c r="F295" s="77" t="s">
        <v>504</v>
      </c>
      <c r="G295" s="87"/>
      <c r="I295" s="77" t="s">
        <v>505</v>
      </c>
      <c r="J295" s="147"/>
      <c r="L295" s="77" t="s">
        <v>506</v>
      </c>
      <c r="M295" s="78"/>
    </row>
    <row r="296" spans="1:13" ht="12.75" customHeight="1" x14ac:dyDescent="0.2">
      <c r="A296" s="139" t="s">
        <v>507</v>
      </c>
      <c r="B296" s="56" t="s">
        <v>508</v>
      </c>
      <c r="C296" s="125" t="s">
        <v>565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510</v>
      </c>
      <c r="B297" s="125" t="s">
        <v>511</v>
      </c>
      <c r="C297" s="151" t="s">
        <v>566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513</v>
      </c>
      <c r="B298" s="56" t="s">
        <v>514</v>
      </c>
      <c r="C298" s="125" t="s">
        <v>566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515</v>
      </c>
      <c r="B299" s="83" t="s">
        <v>516</v>
      </c>
      <c r="C299" s="151" t="s">
        <v>567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248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518</v>
      </c>
      <c r="B302" s="87"/>
      <c r="C302" s="87"/>
      <c r="D302" s="87"/>
      <c r="E302" s="87"/>
      <c r="F302" s="156" t="s">
        <v>519</v>
      </c>
      <c r="G302" s="85"/>
      <c r="H302" s="86"/>
      <c r="I302" s="77" t="s">
        <v>505</v>
      </c>
      <c r="J302" s="147"/>
      <c r="K302" s="86"/>
      <c r="L302" s="77" t="s">
        <v>506</v>
      </c>
      <c r="M302" s="78"/>
    </row>
    <row r="303" spans="1:13" ht="13.5" customHeight="1" x14ac:dyDescent="0.2">
      <c r="A303" s="91" t="s">
        <v>520</v>
      </c>
      <c r="B303" s="83" t="s">
        <v>521</v>
      </c>
      <c r="C303" s="157" t="s">
        <v>568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523</v>
      </c>
      <c r="B305" s="83" t="s">
        <v>524</v>
      </c>
      <c r="C305" s="157" t="s">
        <v>569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526</v>
      </c>
      <c r="B307" s="56" t="s">
        <v>527</v>
      </c>
      <c r="C307" s="159" t="s">
        <v>570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529</v>
      </c>
      <c r="C309" s="157" t="s">
        <v>542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248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531</v>
      </c>
      <c r="B313" s="86"/>
      <c r="C313" s="86"/>
      <c r="D313" s="86"/>
      <c r="E313" s="86"/>
      <c r="F313" s="77" t="s">
        <v>532</v>
      </c>
      <c r="G313" s="147"/>
      <c r="I313" s="77" t="s">
        <v>505</v>
      </c>
      <c r="J313" s="59"/>
      <c r="K313" s="172"/>
      <c r="L313" s="77" t="s">
        <v>506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533</v>
      </c>
      <c r="D315" s="173" t="s">
        <v>534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248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535</v>
      </c>
      <c r="G321" s="147"/>
      <c r="H321" s="86"/>
      <c r="I321" s="77" t="s">
        <v>505</v>
      </c>
      <c r="J321" s="147"/>
      <c r="K321" s="86"/>
      <c r="L321" s="77" t="s">
        <v>506</v>
      </c>
      <c r="M321" s="78"/>
    </row>
    <row r="322" spans="1:13" ht="15.75" customHeight="1" x14ac:dyDescent="0.25">
      <c r="A322" s="183" t="s">
        <v>536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9" t="s">
        <v>224</v>
      </c>
      <c r="C325" s="369"/>
      <c r="D325" s="369"/>
      <c r="E325" s="369"/>
      <c r="F325" s="369"/>
      <c r="G325" s="369"/>
      <c r="H325" s="369"/>
      <c r="I325" s="369"/>
      <c r="J325" s="369"/>
      <c r="K325" s="369"/>
    </row>
    <row r="326" spans="1:13" ht="14.1" customHeight="1" x14ac:dyDescent="0.2">
      <c r="A326" s="75"/>
      <c r="B326" s="75" t="s">
        <v>227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467</v>
      </c>
      <c r="M326" s="78"/>
    </row>
    <row r="327" spans="1:13" ht="12.75" customHeight="1" x14ac:dyDescent="0.2">
      <c r="A327" s="79"/>
      <c r="B327" s="53"/>
      <c r="L327" s="80" t="s">
        <v>468</v>
      </c>
      <c r="M327" s="81"/>
    </row>
    <row r="328" spans="1:13" ht="13.5" customHeight="1" x14ac:dyDescent="0.2">
      <c r="A328" s="58" t="s">
        <v>469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470</v>
      </c>
      <c r="C329" s="85" t="s">
        <v>429</v>
      </c>
      <c r="D329" s="86"/>
      <c r="E329" s="86"/>
      <c r="F329" s="87"/>
      <c r="G329" s="87"/>
      <c r="H329" s="86"/>
      <c r="I329" s="88" t="s">
        <v>471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70" t="s">
        <v>149</v>
      </c>
      <c r="D330" s="370"/>
      <c r="E330" s="370"/>
      <c r="F330" s="370"/>
      <c r="G330" s="92"/>
      <c r="I330" s="56" t="s">
        <v>472</v>
      </c>
      <c r="J330" s="56"/>
      <c r="K330" s="93"/>
      <c r="L330" s="94"/>
      <c r="M330" s="81"/>
    </row>
    <row r="331" spans="1:13" ht="12.75" customHeight="1" thickTop="1" x14ac:dyDescent="0.2">
      <c r="A331" s="95" t="s">
        <v>232</v>
      </c>
      <c r="B331" s="96"/>
      <c r="C331" s="97"/>
      <c r="D331" s="98"/>
      <c r="E331" s="98"/>
      <c r="F331" s="97"/>
      <c r="G331" s="99"/>
      <c r="I331" s="83" t="s">
        <v>228</v>
      </c>
      <c r="J331" s="56"/>
      <c r="K331" s="93" t="s">
        <v>229</v>
      </c>
      <c r="L331" s="94"/>
      <c r="M331" s="81"/>
    </row>
    <row r="332" spans="1:13" ht="12.75" customHeight="1" x14ac:dyDescent="0.2">
      <c r="A332" s="100" t="s">
        <v>233</v>
      </c>
      <c r="B332" s="101"/>
      <c r="C332" s="102"/>
      <c r="D332" s="103"/>
      <c r="E332" s="103"/>
      <c r="F332" s="102"/>
      <c r="G332" s="104"/>
      <c r="H332" s="83" t="s">
        <v>700</v>
      </c>
      <c r="I332" s="83"/>
      <c r="J332" s="56"/>
      <c r="K332" s="105" t="s">
        <v>699</v>
      </c>
      <c r="L332" s="94"/>
      <c r="M332" s="81"/>
    </row>
    <row r="333" spans="1:13" ht="11.25" customHeight="1" thickBot="1" x14ac:dyDescent="0.25">
      <c r="A333" s="106" t="s">
        <v>234</v>
      </c>
      <c r="B333" s="107"/>
      <c r="C333" s="107"/>
      <c r="D333" s="107"/>
      <c r="E333" s="107"/>
      <c r="F333" s="107"/>
      <c r="G333" s="108"/>
      <c r="I333" s="83" t="s">
        <v>473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474</v>
      </c>
      <c r="C334" s="110" t="s">
        <v>230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475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476</v>
      </c>
      <c r="B337" s="85"/>
      <c r="C337" s="118">
        <v>1550.14</v>
      </c>
      <c r="D337" s="119"/>
      <c r="E337" s="120" t="s">
        <v>477</v>
      </c>
      <c r="F337" s="121"/>
      <c r="G337" s="56"/>
      <c r="H337" s="56"/>
      <c r="I337" s="122">
        <v>12</v>
      </c>
      <c r="J337" s="123"/>
      <c r="L337" s="57" t="s">
        <v>478</v>
      </c>
      <c r="M337" s="124"/>
    </row>
    <row r="338" spans="1:13" ht="12.75" customHeight="1" x14ac:dyDescent="0.2">
      <c r="A338" s="117" t="s">
        <v>479</v>
      </c>
      <c r="B338" s="125"/>
      <c r="C338" s="126">
        <v>0</v>
      </c>
      <c r="D338" s="119"/>
      <c r="E338" s="120" t="s">
        <v>480</v>
      </c>
      <c r="F338" s="127"/>
      <c r="G338" s="83"/>
      <c r="H338" s="56"/>
      <c r="I338" s="128"/>
      <c r="J338" s="129" t="s">
        <v>571</v>
      </c>
      <c r="M338" s="124"/>
    </row>
    <row r="339" spans="1:13" ht="12.75" customHeight="1" x14ac:dyDescent="0.2">
      <c r="A339" s="117" t="s">
        <v>482</v>
      </c>
      <c r="B339" s="125"/>
      <c r="C339" s="130">
        <v>1550.14</v>
      </c>
      <c r="D339" s="119"/>
      <c r="E339" s="120" t="s">
        <v>483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484</v>
      </c>
      <c r="B340" s="132" t="s">
        <v>485</v>
      </c>
      <c r="C340" s="130">
        <v>155.01400000000001</v>
      </c>
      <c r="D340" s="119"/>
      <c r="E340" s="120" t="s">
        <v>486</v>
      </c>
      <c r="F340" s="127"/>
      <c r="G340" s="56"/>
      <c r="I340" s="133">
        <v>0.88</v>
      </c>
      <c r="J340" s="94"/>
      <c r="L340" s="57" t="s">
        <v>487</v>
      </c>
      <c r="M340" s="124"/>
    </row>
    <row r="341" spans="1:13" ht="12.75" customHeight="1" x14ac:dyDescent="0.2">
      <c r="A341" s="117" t="s">
        <v>488</v>
      </c>
      <c r="B341" s="125"/>
      <c r="C341" s="134">
        <v>10</v>
      </c>
      <c r="D341" s="125" t="s">
        <v>489</v>
      </c>
      <c r="E341" s="120" t="s">
        <v>490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491</v>
      </c>
      <c r="B342" s="119"/>
      <c r="C342" s="134">
        <v>10</v>
      </c>
      <c r="D342" s="125" t="s">
        <v>489</v>
      </c>
      <c r="E342" s="120" t="s">
        <v>492</v>
      </c>
      <c r="F342" s="127"/>
      <c r="G342" s="83"/>
      <c r="H342" s="56"/>
      <c r="I342" s="138">
        <v>2</v>
      </c>
      <c r="J342" s="123"/>
      <c r="L342" s="57" t="s">
        <v>493</v>
      </c>
      <c r="M342" s="124"/>
    </row>
    <row r="343" spans="1:13" ht="11.25" customHeight="1" x14ac:dyDescent="0.2">
      <c r="A343" s="139" t="s">
        <v>494</v>
      </c>
      <c r="B343" s="125"/>
      <c r="C343" s="122">
        <v>0.75</v>
      </c>
      <c r="D343" s="140"/>
      <c r="E343" s="120" t="s">
        <v>495</v>
      </c>
      <c r="F343" s="83"/>
      <c r="G343" s="83"/>
      <c r="H343" s="56"/>
      <c r="I343" s="141">
        <v>100</v>
      </c>
      <c r="J343" s="137"/>
      <c r="L343" s="57" t="s">
        <v>496</v>
      </c>
      <c r="M343" s="124"/>
    </row>
    <row r="344" spans="1:13" ht="11.25" customHeight="1" x14ac:dyDescent="0.2">
      <c r="A344" s="117" t="s">
        <v>497</v>
      </c>
      <c r="B344" s="125"/>
      <c r="C344" s="142">
        <v>6000</v>
      </c>
      <c r="D344" s="125" t="s">
        <v>496</v>
      </c>
      <c r="E344" s="143" t="s">
        <v>498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499</v>
      </c>
      <c r="B345" s="125"/>
      <c r="C345" s="144">
        <v>2000</v>
      </c>
      <c r="D345" s="125" t="s">
        <v>496</v>
      </c>
      <c r="E345" s="143" t="s">
        <v>500</v>
      </c>
      <c r="F345" s="83"/>
      <c r="G345" s="83"/>
      <c r="H345" s="56"/>
      <c r="I345" s="133">
        <v>3.6</v>
      </c>
      <c r="J345" s="94"/>
      <c r="L345" s="57" t="s">
        <v>487</v>
      </c>
      <c r="M345" s="124"/>
    </row>
    <row r="346" spans="1:13" ht="12.75" customHeight="1" x14ac:dyDescent="0.2">
      <c r="A346" s="145" t="s">
        <v>501</v>
      </c>
      <c r="B346" s="140"/>
      <c r="C346" s="56"/>
      <c r="D346" s="140"/>
      <c r="E346" s="143" t="s">
        <v>502</v>
      </c>
      <c r="F346" s="83"/>
      <c r="G346" s="83"/>
      <c r="H346" s="56"/>
      <c r="I346" s="138">
        <v>0</v>
      </c>
      <c r="J346" s="94"/>
      <c r="L346" s="57" t="s">
        <v>496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503</v>
      </c>
      <c r="B349" s="87"/>
      <c r="C349" s="87"/>
      <c r="D349" s="87"/>
      <c r="E349" s="87"/>
      <c r="F349" s="77" t="s">
        <v>504</v>
      </c>
      <c r="G349" s="87"/>
      <c r="I349" s="77" t="s">
        <v>505</v>
      </c>
      <c r="J349" s="147"/>
      <c r="L349" s="77" t="s">
        <v>506</v>
      </c>
      <c r="M349" s="78"/>
    </row>
    <row r="350" spans="1:13" ht="12.75" customHeight="1" x14ac:dyDescent="0.2">
      <c r="A350" s="139" t="s">
        <v>507</v>
      </c>
      <c r="B350" s="56" t="s">
        <v>508</v>
      </c>
      <c r="C350" s="125" t="s">
        <v>572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510</v>
      </c>
      <c r="B351" s="125" t="s">
        <v>511</v>
      </c>
      <c r="C351" s="151" t="s">
        <v>573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513</v>
      </c>
      <c r="B352" s="56" t="s">
        <v>514</v>
      </c>
      <c r="C352" s="125" t="s">
        <v>573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515</v>
      </c>
      <c r="B353" s="83" t="s">
        <v>516</v>
      </c>
      <c r="C353" s="151" t="s">
        <v>574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248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518</v>
      </c>
      <c r="B356" s="87"/>
      <c r="C356" s="87"/>
      <c r="D356" s="87"/>
      <c r="E356" s="87"/>
      <c r="F356" s="156" t="s">
        <v>519</v>
      </c>
      <c r="G356" s="85"/>
      <c r="H356" s="86"/>
      <c r="I356" s="77" t="s">
        <v>505</v>
      </c>
      <c r="J356" s="147"/>
      <c r="K356" s="86"/>
      <c r="L356" s="77" t="s">
        <v>506</v>
      </c>
      <c r="M356" s="78"/>
    </row>
    <row r="357" spans="1:13" ht="13.5" customHeight="1" x14ac:dyDescent="0.2">
      <c r="A357" s="91" t="s">
        <v>520</v>
      </c>
      <c r="B357" s="83" t="s">
        <v>521</v>
      </c>
      <c r="C357" s="157" t="s">
        <v>575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523</v>
      </c>
      <c r="B359" s="83" t="s">
        <v>524</v>
      </c>
      <c r="C359" s="157" t="s">
        <v>576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526</v>
      </c>
      <c r="B361" s="56" t="s">
        <v>527</v>
      </c>
      <c r="C361" s="159" t="s">
        <v>542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529</v>
      </c>
      <c r="C363" s="157" t="s">
        <v>530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248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531</v>
      </c>
      <c r="B367" s="86"/>
      <c r="C367" s="86"/>
      <c r="D367" s="86"/>
      <c r="E367" s="86"/>
      <c r="F367" s="77" t="s">
        <v>532</v>
      </c>
      <c r="G367" s="147"/>
      <c r="I367" s="77" t="s">
        <v>505</v>
      </c>
      <c r="J367" s="59"/>
      <c r="K367" s="172"/>
      <c r="L367" s="77" t="s">
        <v>506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533</v>
      </c>
      <c r="D369" s="173" t="s">
        <v>543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248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535</v>
      </c>
      <c r="G375" s="147"/>
      <c r="H375" s="86"/>
      <c r="I375" s="77" t="s">
        <v>505</v>
      </c>
      <c r="J375" s="147"/>
      <c r="K375" s="86"/>
      <c r="L375" s="77" t="s">
        <v>506</v>
      </c>
      <c r="M375" s="78"/>
    </row>
    <row r="376" spans="1:13" ht="15.75" customHeight="1" x14ac:dyDescent="0.25">
      <c r="A376" s="183" t="s">
        <v>536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9" t="s">
        <v>224</v>
      </c>
      <c r="C379" s="369"/>
      <c r="D379" s="369"/>
      <c r="E379" s="369"/>
      <c r="F379" s="369"/>
      <c r="G379" s="369"/>
      <c r="H379" s="369"/>
      <c r="I379" s="369"/>
      <c r="J379" s="369"/>
      <c r="K379" s="369"/>
    </row>
    <row r="380" spans="1:13" ht="14.1" customHeight="1" x14ac:dyDescent="0.2">
      <c r="A380" s="75"/>
      <c r="B380" s="75" t="s">
        <v>227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467</v>
      </c>
      <c r="M380" s="78"/>
    </row>
    <row r="381" spans="1:13" ht="12.75" customHeight="1" x14ac:dyDescent="0.2">
      <c r="A381" s="79"/>
      <c r="B381" s="53"/>
      <c r="L381" s="80" t="s">
        <v>468</v>
      </c>
      <c r="M381" s="81"/>
    </row>
    <row r="382" spans="1:13" ht="13.5" customHeight="1" x14ac:dyDescent="0.2">
      <c r="A382" s="58" t="s">
        <v>469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470</v>
      </c>
      <c r="C383" s="85" t="s">
        <v>437</v>
      </c>
      <c r="D383" s="86"/>
      <c r="E383" s="86"/>
      <c r="F383" s="87"/>
      <c r="G383" s="87"/>
      <c r="H383" s="86"/>
      <c r="I383" s="88" t="s">
        <v>471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70" t="s">
        <v>151</v>
      </c>
      <c r="D384" s="370"/>
      <c r="E384" s="370"/>
      <c r="F384" s="370"/>
      <c r="G384" s="92"/>
      <c r="I384" s="56" t="s">
        <v>472</v>
      </c>
      <c r="J384" s="56"/>
      <c r="K384" s="93"/>
      <c r="L384" s="94"/>
      <c r="M384" s="81"/>
    </row>
    <row r="385" spans="1:13" ht="12.75" customHeight="1" thickTop="1" x14ac:dyDescent="0.2">
      <c r="A385" s="95" t="s">
        <v>232</v>
      </c>
      <c r="B385" s="96"/>
      <c r="C385" s="97"/>
      <c r="D385" s="98"/>
      <c r="E385" s="98"/>
      <c r="F385" s="97"/>
      <c r="G385" s="99"/>
      <c r="I385" s="83" t="s">
        <v>228</v>
      </c>
      <c r="J385" s="56"/>
      <c r="K385" s="93" t="s">
        <v>229</v>
      </c>
      <c r="L385" s="94"/>
      <c r="M385" s="81"/>
    </row>
    <row r="386" spans="1:13" ht="12.75" customHeight="1" x14ac:dyDescent="0.2">
      <c r="A386" s="100" t="s">
        <v>233</v>
      </c>
      <c r="B386" s="101"/>
      <c r="C386" s="102"/>
      <c r="D386" s="103"/>
      <c r="E386" s="103"/>
      <c r="F386" s="102"/>
      <c r="G386" s="104"/>
      <c r="H386" s="83" t="s">
        <v>700</v>
      </c>
      <c r="I386" s="83"/>
      <c r="J386" s="56"/>
      <c r="K386" s="105" t="s">
        <v>699</v>
      </c>
      <c r="L386" s="94"/>
      <c r="M386" s="81"/>
    </row>
    <row r="387" spans="1:13" ht="11.25" customHeight="1" thickBot="1" x14ac:dyDescent="0.25">
      <c r="A387" s="106" t="s">
        <v>234</v>
      </c>
      <c r="B387" s="107"/>
      <c r="C387" s="107"/>
      <c r="D387" s="107"/>
      <c r="E387" s="107"/>
      <c r="F387" s="107"/>
      <c r="G387" s="108"/>
      <c r="I387" s="83" t="s">
        <v>473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474</v>
      </c>
      <c r="C388" s="110" t="s">
        <v>230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475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476</v>
      </c>
      <c r="B391" s="85"/>
      <c r="C391" s="118">
        <v>1707.78</v>
      </c>
      <c r="D391" s="119"/>
      <c r="E391" s="120" t="s">
        <v>477</v>
      </c>
      <c r="F391" s="121"/>
      <c r="G391" s="56"/>
      <c r="H391" s="56"/>
      <c r="I391" s="122">
        <v>12</v>
      </c>
      <c r="J391" s="123"/>
      <c r="L391" s="57" t="s">
        <v>478</v>
      </c>
      <c r="M391" s="124"/>
    </row>
    <row r="392" spans="1:13" ht="12.75" customHeight="1" x14ac:dyDescent="0.2">
      <c r="A392" s="117" t="s">
        <v>479</v>
      </c>
      <c r="B392" s="125"/>
      <c r="C392" s="126">
        <v>0</v>
      </c>
      <c r="D392" s="119"/>
      <c r="E392" s="120" t="s">
        <v>480</v>
      </c>
      <c r="F392" s="127"/>
      <c r="G392" s="83"/>
      <c r="H392" s="56"/>
      <c r="I392" s="128"/>
      <c r="J392" s="129" t="s">
        <v>571</v>
      </c>
      <c r="M392" s="124"/>
    </row>
    <row r="393" spans="1:13" ht="12.75" customHeight="1" x14ac:dyDescent="0.2">
      <c r="A393" s="117" t="s">
        <v>482</v>
      </c>
      <c r="B393" s="125"/>
      <c r="C393" s="130">
        <v>1707.78</v>
      </c>
      <c r="D393" s="119"/>
      <c r="E393" s="120" t="s">
        <v>483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484</v>
      </c>
      <c r="B394" s="132" t="s">
        <v>485</v>
      </c>
      <c r="C394" s="130">
        <v>170.77799999999999</v>
      </c>
      <c r="D394" s="119"/>
      <c r="E394" s="120" t="s">
        <v>486</v>
      </c>
      <c r="F394" s="127"/>
      <c r="G394" s="56"/>
      <c r="I394" s="133">
        <v>0.88</v>
      </c>
      <c r="J394" s="94"/>
      <c r="L394" s="57" t="s">
        <v>487</v>
      </c>
      <c r="M394" s="124"/>
    </row>
    <row r="395" spans="1:13" ht="12.75" customHeight="1" x14ac:dyDescent="0.2">
      <c r="A395" s="117" t="s">
        <v>488</v>
      </c>
      <c r="B395" s="125"/>
      <c r="C395" s="134">
        <v>10</v>
      </c>
      <c r="D395" s="125" t="s">
        <v>489</v>
      </c>
      <c r="E395" s="120" t="s">
        <v>490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491</v>
      </c>
      <c r="B396" s="119"/>
      <c r="C396" s="134">
        <v>10</v>
      </c>
      <c r="D396" s="125" t="s">
        <v>489</v>
      </c>
      <c r="E396" s="120" t="s">
        <v>492</v>
      </c>
      <c r="F396" s="127"/>
      <c r="G396" s="83"/>
      <c r="H396" s="56"/>
      <c r="I396" s="138">
        <v>2</v>
      </c>
      <c r="J396" s="123"/>
      <c r="L396" s="57" t="s">
        <v>493</v>
      </c>
      <c r="M396" s="124"/>
    </row>
    <row r="397" spans="1:13" ht="11.25" customHeight="1" x14ac:dyDescent="0.2">
      <c r="A397" s="139" t="s">
        <v>494</v>
      </c>
      <c r="B397" s="125"/>
      <c r="C397" s="122">
        <v>0.75</v>
      </c>
      <c r="D397" s="140"/>
      <c r="E397" s="120" t="s">
        <v>495</v>
      </c>
      <c r="F397" s="83"/>
      <c r="G397" s="83"/>
      <c r="H397" s="56"/>
      <c r="I397" s="141">
        <v>100</v>
      </c>
      <c r="J397" s="137"/>
      <c r="L397" s="57" t="s">
        <v>496</v>
      </c>
      <c r="M397" s="124"/>
    </row>
    <row r="398" spans="1:13" ht="11.25" customHeight="1" x14ac:dyDescent="0.2">
      <c r="A398" s="117" t="s">
        <v>497</v>
      </c>
      <c r="B398" s="125"/>
      <c r="C398" s="142">
        <v>6000</v>
      </c>
      <c r="D398" s="125" t="s">
        <v>496</v>
      </c>
      <c r="E398" s="143" t="s">
        <v>498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499</v>
      </c>
      <c r="B399" s="125"/>
      <c r="C399" s="144">
        <v>2000</v>
      </c>
      <c r="D399" s="125" t="s">
        <v>496</v>
      </c>
      <c r="E399" s="143" t="s">
        <v>500</v>
      </c>
      <c r="F399" s="83"/>
      <c r="G399" s="83"/>
      <c r="H399" s="56"/>
      <c r="I399" s="133">
        <v>3.6</v>
      </c>
      <c r="J399" s="94"/>
      <c r="L399" s="57" t="s">
        <v>487</v>
      </c>
      <c r="M399" s="124"/>
    </row>
    <row r="400" spans="1:13" ht="12.75" customHeight="1" x14ac:dyDescent="0.2">
      <c r="A400" s="145" t="s">
        <v>501</v>
      </c>
      <c r="B400" s="140"/>
      <c r="C400" s="56"/>
      <c r="D400" s="140"/>
      <c r="E400" s="143" t="s">
        <v>502</v>
      </c>
      <c r="F400" s="83"/>
      <c r="G400" s="83"/>
      <c r="H400" s="56"/>
      <c r="I400" s="138">
        <v>0</v>
      </c>
      <c r="J400" s="94"/>
      <c r="L400" s="57" t="s">
        <v>496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503</v>
      </c>
      <c r="B403" s="87"/>
      <c r="C403" s="87"/>
      <c r="D403" s="87"/>
      <c r="E403" s="87"/>
      <c r="F403" s="77" t="s">
        <v>504</v>
      </c>
      <c r="G403" s="87"/>
      <c r="I403" s="77" t="s">
        <v>505</v>
      </c>
      <c r="J403" s="147"/>
      <c r="L403" s="77" t="s">
        <v>506</v>
      </c>
      <c r="M403" s="78"/>
    </row>
    <row r="404" spans="1:13" ht="12.75" customHeight="1" x14ac:dyDescent="0.2">
      <c r="A404" s="139" t="s">
        <v>507</v>
      </c>
      <c r="B404" s="56" t="s">
        <v>508</v>
      </c>
      <c r="C404" s="125" t="s">
        <v>577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510</v>
      </c>
      <c r="B405" s="125" t="s">
        <v>511</v>
      </c>
      <c r="C405" s="151" t="s">
        <v>578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513</v>
      </c>
      <c r="B406" s="56" t="s">
        <v>514</v>
      </c>
      <c r="C406" s="125" t="s">
        <v>578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515</v>
      </c>
      <c r="B407" s="83" t="s">
        <v>516</v>
      </c>
      <c r="C407" s="151" t="s">
        <v>579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248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518</v>
      </c>
      <c r="B410" s="87"/>
      <c r="C410" s="87"/>
      <c r="D410" s="87"/>
      <c r="E410" s="87"/>
      <c r="F410" s="156" t="s">
        <v>519</v>
      </c>
      <c r="G410" s="85"/>
      <c r="H410" s="86"/>
      <c r="I410" s="77" t="s">
        <v>505</v>
      </c>
      <c r="J410" s="147"/>
      <c r="K410" s="86"/>
      <c r="L410" s="77" t="s">
        <v>506</v>
      </c>
      <c r="M410" s="78"/>
    </row>
    <row r="411" spans="1:13" ht="13.5" customHeight="1" x14ac:dyDescent="0.2">
      <c r="A411" s="91" t="s">
        <v>520</v>
      </c>
      <c r="B411" s="83" t="s">
        <v>521</v>
      </c>
      <c r="C411" s="157" t="s">
        <v>575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523</v>
      </c>
      <c r="B413" s="83" t="s">
        <v>524</v>
      </c>
      <c r="C413" s="157" t="s">
        <v>576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526</v>
      </c>
      <c r="B415" s="56" t="s">
        <v>527</v>
      </c>
      <c r="C415" s="159" t="s">
        <v>542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529</v>
      </c>
      <c r="C417" s="157" t="s">
        <v>530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248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531</v>
      </c>
      <c r="B421" s="86"/>
      <c r="C421" s="86"/>
      <c r="D421" s="86"/>
      <c r="E421" s="86"/>
      <c r="F421" s="77" t="s">
        <v>532</v>
      </c>
      <c r="G421" s="147"/>
      <c r="I421" s="77" t="s">
        <v>505</v>
      </c>
      <c r="J421" s="59"/>
      <c r="K421" s="172"/>
      <c r="L421" s="77" t="s">
        <v>506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533</v>
      </c>
      <c r="D423" s="173" t="s">
        <v>543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248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535</v>
      </c>
      <c r="G429" s="147"/>
      <c r="H429" s="86"/>
      <c r="I429" s="77" t="s">
        <v>505</v>
      </c>
      <c r="J429" s="147"/>
      <c r="K429" s="86"/>
      <c r="L429" s="77" t="s">
        <v>506</v>
      </c>
      <c r="M429" s="78"/>
    </row>
    <row r="430" spans="1:13" ht="15.75" customHeight="1" x14ac:dyDescent="0.25">
      <c r="A430" s="183" t="s">
        <v>536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9" t="s">
        <v>224</v>
      </c>
      <c r="C433" s="369"/>
      <c r="D433" s="369"/>
      <c r="E433" s="369"/>
      <c r="F433" s="369"/>
      <c r="G433" s="369"/>
      <c r="H433" s="369"/>
      <c r="I433" s="369"/>
      <c r="J433" s="369"/>
      <c r="K433" s="369"/>
    </row>
    <row r="434" spans="1:13" ht="14.1" customHeight="1" x14ac:dyDescent="0.2">
      <c r="A434" s="75"/>
      <c r="B434" s="75" t="s">
        <v>227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467</v>
      </c>
      <c r="M434" s="78"/>
    </row>
    <row r="435" spans="1:13" ht="12.75" customHeight="1" x14ac:dyDescent="0.2">
      <c r="A435" s="79"/>
      <c r="B435" s="53"/>
      <c r="L435" s="80" t="s">
        <v>468</v>
      </c>
      <c r="M435" s="81"/>
    </row>
    <row r="436" spans="1:13" ht="13.5" customHeight="1" x14ac:dyDescent="0.2">
      <c r="A436" s="58" t="s">
        <v>469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470</v>
      </c>
      <c r="C437" s="85" t="s">
        <v>345</v>
      </c>
      <c r="D437" s="86"/>
      <c r="E437" s="86"/>
      <c r="F437" s="87"/>
      <c r="G437" s="87"/>
      <c r="H437" s="86"/>
      <c r="I437" s="88" t="s">
        <v>471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70" t="s">
        <v>153</v>
      </c>
      <c r="D438" s="370"/>
      <c r="E438" s="370"/>
      <c r="F438" s="370"/>
      <c r="G438" s="92"/>
      <c r="I438" s="56" t="s">
        <v>472</v>
      </c>
      <c r="J438" s="56"/>
      <c r="K438" s="93"/>
      <c r="L438" s="94"/>
      <c r="M438" s="81"/>
    </row>
    <row r="439" spans="1:13" ht="12.75" customHeight="1" thickTop="1" x14ac:dyDescent="0.2">
      <c r="A439" s="95" t="s">
        <v>232</v>
      </c>
      <c r="B439" s="96"/>
      <c r="C439" s="97"/>
      <c r="D439" s="98"/>
      <c r="E439" s="98"/>
      <c r="F439" s="97"/>
      <c r="G439" s="99"/>
      <c r="I439" s="83" t="s">
        <v>228</v>
      </c>
      <c r="J439" s="56"/>
      <c r="K439" s="93" t="s">
        <v>229</v>
      </c>
      <c r="L439" s="94"/>
      <c r="M439" s="81"/>
    </row>
    <row r="440" spans="1:13" ht="12.75" customHeight="1" x14ac:dyDescent="0.2">
      <c r="A440" s="100" t="s">
        <v>233</v>
      </c>
      <c r="B440" s="101"/>
      <c r="C440" s="102"/>
      <c r="D440" s="103"/>
      <c r="E440" s="103"/>
      <c r="F440" s="102"/>
      <c r="G440" s="104"/>
      <c r="H440" s="83" t="s">
        <v>700</v>
      </c>
      <c r="I440" s="83"/>
      <c r="J440" s="56"/>
      <c r="K440" s="105" t="s">
        <v>699</v>
      </c>
      <c r="L440" s="94"/>
      <c r="M440" s="81"/>
    </row>
    <row r="441" spans="1:13" ht="11.25" customHeight="1" thickBot="1" x14ac:dyDescent="0.25">
      <c r="A441" s="106" t="s">
        <v>234</v>
      </c>
      <c r="B441" s="107"/>
      <c r="C441" s="107"/>
      <c r="D441" s="107"/>
      <c r="E441" s="107"/>
      <c r="F441" s="107"/>
      <c r="G441" s="108"/>
      <c r="I441" s="83" t="s">
        <v>473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474</v>
      </c>
      <c r="C442" s="110" t="s">
        <v>230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475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476</v>
      </c>
      <c r="B445" s="85"/>
      <c r="C445" s="118">
        <v>41275.85</v>
      </c>
      <c r="D445" s="119"/>
      <c r="E445" s="120" t="s">
        <v>477</v>
      </c>
      <c r="F445" s="121"/>
      <c r="G445" s="56"/>
      <c r="H445" s="56"/>
      <c r="I445" s="122">
        <v>250</v>
      </c>
      <c r="J445" s="123"/>
      <c r="L445" s="57" t="s">
        <v>478</v>
      </c>
      <c r="M445" s="124"/>
    </row>
    <row r="446" spans="1:13" ht="12.75" customHeight="1" x14ac:dyDescent="0.2">
      <c r="A446" s="117" t="s">
        <v>479</v>
      </c>
      <c r="B446" s="125"/>
      <c r="C446" s="126">
        <v>311.39013699999998</v>
      </c>
      <c r="D446" s="119"/>
      <c r="E446" s="120" t="s">
        <v>480</v>
      </c>
      <c r="F446" s="127"/>
      <c r="G446" s="83"/>
      <c r="H446" s="56"/>
      <c r="I446" s="128"/>
      <c r="J446" s="129" t="s">
        <v>481</v>
      </c>
      <c r="M446" s="124"/>
    </row>
    <row r="447" spans="1:13" ht="12.75" customHeight="1" x14ac:dyDescent="0.2">
      <c r="A447" s="117" t="s">
        <v>482</v>
      </c>
      <c r="B447" s="125"/>
      <c r="C447" s="130">
        <v>40964.459862999996</v>
      </c>
      <c r="D447" s="119"/>
      <c r="E447" s="120" t="s">
        <v>483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484</v>
      </c>
      <c r="B448" s="132" t="s">
        <v>485</v>
      </c>
      <c r="C448" s="130">
        <v>4096.4459863000002</v>
      </c>
      <c r="D448" s="119"/>
      <c r="E448" s="120" t="s">
        <v>486</v>
      </c>
      <c r="F448" s="127"/>
      <c r="G448" s="56"/>
      <c r="I448" s="133">
        <v>0.94</v>
      </c>
      <c r="J448" s="94"/>
      <c r="L448" s="57" t="s">
        <v>487</v>
      </c>
      <c r="M448" s="124"/>
    </row>
    <row r="449" spans="1:13" ht="12.75" customHeight="1" x14ac:dyDescent="0.2">
      <c r="A449" s="117" t="s">
        <v>488</v>
      </c>
      <c r="B449" s="125"/>
      <c r="C449" s="134">
        <v>10</v>
      </c>
      <c r="D449" s="125" t="s">
        <v>489</v>
      </c>
      <c r="E449" s="120" t="s">
        <v>490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491</v>
      </c>
      <c r="B450" s="119"/>
      <c r="C450" s="134">
        <v>10</v>
      </c>
      <c r="D450" s="125" t="s">
        <v>489</v>
      </c>
      <c r="E450" s="120" t="s">
        <v>492</v>
      </c>
      <c r="F450" s="127"/>
      <c r="G450" s="83"/>
      <c r="H450" s="56"/>
      <c r="I450" s="138">
        <v>18</v>
      </c>
      <c r="J450" s="123"/>
      <c r="L450" s="57" t="s">
        <v>493</v>
      </c>
      <c r="M450" s="124"/>
    </row>
    <row r="451" spans="1:13" ht="11.25" customHeight="1" x14ac:dyDescent="0.2">
      <c r="A451" s="139" t="s">
        <v>494</v>
      </c>
      <c r="B451" s="125"/>
      <c r="C451" s="122">
        <v>0.75</v>
      </c>
      <c r="D451" s="140"/>
      <c r="E451" s="120" t="s">
        <v>495</v>
      </c>
      <c r="F451" s="83"/>
      <c r="G451" s="83"/>
      <c r="H451" s="56"/>
      <c r="I451" s="141">
        <v>200</v>
      </c>
      <c r="J451" s="137"/>
      <c r="L451" s="57" t="s">
        <v>496</v>
      </c>
      <c r="M451" s="124"/>
    </row>
    <row r="452" spans="1:13" ht="11.25" customHeight="1" x14ac:dyDescent="0.2">
      <c r="A452" s="117" t="s">
        <v>497</v>
      </c>
      <c r="B452" s="125"/>
      <c r="C452" s="142">
        <v>10000</v>
      </c>
      <c r="D452" s="125" t="s">
        <v>496</v>
      </c>
      <c r="E452" s="143" t="s">
        <v>498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499</v>
      </c>
      <c r="B453" s="125"/>
      <c r="C453" s="144">
        <v>2000</v>
      </c>
      <c r="D453" s="125" t="s">
        <v>496</v>
      </c>
      <c r="E453" s="143" t="s">
        <v>500</v>
      </c>
      <c r="F453" s="83"/>
      <c r="G453" s="83"/>
      <c r="H453" s="56"/>
      <c r="I453" s="133">
        <v>3.6</v>
      </c>
      <c r="J453" s="94"/>
      <c r="L453" s="57" t="s">
        <v>487</v>
      </c>
      <c r="M453" s="124"/>
    </row>
    <row r="454" spans="1:13" ht="12.75" customHeight="1" x14ac:dyDescent="0.2">
      <c r="A454" s="145" t="s">
        <v>501</v>
      </c>
      <c r="B454" s="140"/>
      <c r="C454" s="56"/>
      <c r="D454" s="140"/>
      <c r="E454" s="143" t="s">
        <v>502</v>
      </c>
      <c r="F454" s="83"/>
      <c r="G454" s="83"/>
      <c r="H454" s="56"/>
      <c r="I454" s="138">
        <v>2000</v>
      </c>
      <c r="J454" s="94"/>
      <c r="L454" s="57" t="s">
        <v>496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503</v>
      </c>
      <c r="B457" s="87"/>
      <c r="C457" s="87"/>
      <c r="D457" s="87"/>
      <c r="E457" s="87"/>
      <c r="F457" s="77" t="s">
        <v>504</v>
      </c>
      <c r="G457" s="87"/>
      <c r="I457" s="77" t="s">
        <v>505</v>
      </c>
      <c r="J457" s="147"/>
      <c r="L457" s="77" t="s">
        <v>506</v>
      </c>
      <c r="M457" s="78"/>
    </row>
    <row r="458" spans="1:13" ht="12.75" customHeight="1" x14ac:dyDescent="0.2">
      <c r="A458" s="139" t="s">
        <v>507</v>
      </c>
      <c r="B458" s="56" t="s">
        <v>508</v>
      </c>
      <c r="C458" s="125" t="s">
        <v>580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510</v>
      </c>
      <c r="B459" s="125" t="s">
        <v>511</v>
      </c>
      <c r="C459" s="151" t="s">
        <v>581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513</v>
      </c>
      <c r="B460" s="56" t="s">
        <v>514</v>
      </c>
      <c r="C460" s="125" t="s">
        <v>581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515</v>
      </c>
      <c r="B461" s="83" t="s">
        <v>516</v>
      </c>
      <c r="C461" s="151" t="s">
        <v>582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248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518</v>
      </c>
      <c r="B464" s="87"/>
      <c r="C464" s="87"/>
      <c r="D464" s="87"/>
      <c r="E464" s="87"/>
      <c r="F464" s="156" t="s">
        <v>519</v>
      </c>
      <c r="G464" s="85"/>
      <c r="H464" s="86"/>
      <c r="I464" s="77" t="s">
        <v>505</v>
      </c>
      <c r="J464" s="147"/>
      <c r="K464" s="86"/>
      <c r="L464" s="77" t="s">
        <v>506</v>
      </c>
      <c r="M464" s="78"/>
    </row>
    <row r="465" spans="1:13" ht="13.5" customHeight="1" x14ac:dyDescent="0.2">
      <c r="A465" s="91" t="s">
        <v>520</v>
      </c>
      <c r="B465" s="83" t="s">
        <v>521</v>
      </c>
      <c r="C465" s="157" t="s">
        <v>583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523</v>
      </c>
      <c r="B467" s="83" t="s">
        <v>524</v>
      </c>
      <c r="C467" s="157" t="s">
        <v>584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526</v>
      </c>
      <c r="B469" s="56" t="s">
        <v>527</v>
      </c>
      <c r="C469" s="159" t="s">
        <v>528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529</v>
      </c>
      <c r="C471" s="157" t="s">
        <v>530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248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531</v>
      </c>
      <c r="B475" s="86"/>
      <c r="C475" s="86"/>
      <c r="D475" s="86"/>
      <c r="E475" s="86"/>
      <c r="F475" s="77" t="s">
        <v>532</v>
      </c>
      <c r="G475" s="147"/>
      <c r="I475" s="77" t="s">
        <v>505</v>
      </c>
      <c r="J475" s="59"/>
      <c r="K475" s="172"/>
      <c r="L475" s="77" t="s">
        <v>506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533</v>
      </c>
      <c r="D477" s="173" t="s">
        <v>543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563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248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535</v>
      </c>
      <c r="G483" s="147"/>
      <c r="H483" s="86"/>
      <c r="I483" s="77" t="s">
        <v>505</v>
      </c>
      <c r="J483" s="147"/>
      <c r="K483" s="86"/>
      <c r="L483" s="77" t="s">
        <v>506</v>
      </c>
      <c r="M483" s="78"/>
    </row>
    <row r="484" spans="1:13" ht="15.75" customHeight="1" x14ac:dyDescent="0.25">
      <c r="A484" s="183" t="s">
        <v>536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9" t="s">
        <v>224</v>
      </c>
      <c r="C487" s="369"/>
      <c r="D487" s="369"/>
      <c r="E487" s="369"/>
      <c r="F487" s="369"/>
      <c r="G487" s="369"/>
      <c r="H487" s="369"/>
      <c r="I487" s="369"/>
      <c r="J487" s="369"/>
      <c r="K487" s="369"/>
    </row>
    <row r="488" spans="1:13" ht="14.1" customHeight="1" x14ac:dyDescent="0.2">
      <c r="A488" s="75"/>
      <c r="B488" s="75" t="s">
        <v>227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467</v>
      </c>
      <c r="M488" s="78"/>
    </row>
    <row r="489" spans="1:13" ht="12.75" customHeight="1" x14ac:dyDescent="0.2">
      <c r="A489" s="79"/>
      <c r="B489" s="53"/>
      <c r="L489" s="80" t="s">
        <v>468</v>
      </c>
      <c r="M489" s="81"/>
    </row>
    <row r="490" spans="1:13" ht="13.5" customHeight="1" x14ac:dyDescent="0.2">
      <c r="A490" s="58" t="s">
        <v>469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470</v>
      </c>
      <c r="C491" s="85" t="s">
        <v>351</v>
      </c>
      <c r="D491" s="86"/>
      <c r="E491" s="86"/>
      <c r="F491" s="87"/>
      <c r="G491" s="87"/>
      <c r="H491" s="86"/>
      <c r="I491" s="88" t="s">
        <v>471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70" t="s">
        <v>352</v>
      </c>
      <c r="D492" s="370"/>
      <c r="E492" s="370"/>
      <c r="F492" s="370"/>
      <c r="G492" s="92"/>
      <c r="I492" s="56" t="s">
        <v>472</v>
      </c>
      <c r="J492" s="56"/>
      <c r="K492" s="93"/>
      <c r="L492" s="94"/>
      <c r="M492" s="81"/>
    </row>
    <row r="493" spans="1:13" ht="12.75" customHeight="1" thickTop="1" x14ac:dyDescent="0.2">
      <c r="A493" s="95" t="s">
        <v>232</v>
      </c>
      <c r="B493" s="96"/>
      <c r="C493" s="97"/>
      <c r="D493" s="98"/>
      <c r="E493" s="98"/>
      <c r="F493" s="97"/>
      <c r="G493" s="99"/>
      <c r="I493" s="83" t="s">
        <v>228</v>
      </c>
      <c r="J493" s="56"/>
      <c r="K493" s="93" t="s">
        <v>229</v>
      </c>
      <c r="L493" s="94"/>
      <c r="M493" s="81"/>
    </row>
    <row r="494" spans="1:13" ht="12.75" customHeight="1" x14ac:dyDescent="0.2">
      <c r="A494" s="100" t="s">
        <v>233</v>
      </c>
      <c r="B494" s="101"/>
      <c r="C494" s="102"/>
      <c r="D494" s="103"/>
      <c r="E494" s="103"/>
      <c r="F494" s="102"/>
      <c r="G494" s="104"/>
      <c r="H494" s="83" t="s">
        <v>700</v>
      </c>
      <c r="I494" s="83"/>
      <c r="J494" s="56"/>
      <c r="K494" s="105" t="s">
        <v>699</v>
      </c>
      <c r="L494" s="94"/>
      <c r="M494" s="81"/>
    </row>
    <row r="495" spans="1:13" ht="11.25" customHeight="1" thickBot="1" x14ac:dyDescent="0.25">
      <c r="A495" s="106" t="s">
        <v>234</v>
      </c>
      <c r="B495" s="107"/>
      <c r="C495" s="107"/>
      <c r="D495" s="107"/>
      <c r="E495" s="107"/>
      <c r="F495" s="107"/>
      <c r="G495" s="108"/>
      <c r="I495" s="83" t="s">
        <v>473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474</v>
      </c>
      <c r="C496" s="110" t="s">
        <v>230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475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476</v>
      </c>
      <c r="B499" s="85"/>
      <c r="C499" s="118">
        <v>65684.03</v>
      </c>
      <c r="D499" s="119"/>
      <c r="E499" s="120" t="s">
        <v>477</v>
      </c>
      <c r="F499" s="121"/>
      <c r="G499" s="56"/>
      <c r="H499" s="56"/>
      <c r="I499" s="122">
        <v>110</v>
      </c>
      <c r="J499" s="123"/>
      <c r="L499" s="57" t="s">
        <v>478</v>
      </c>
      <c r="M499" s="124"/>
    </row>
    <row r="500" spans="1:13" ht="12.75" customHeight="1" x14ac:dyDescent="0.2">
      <c r="A500" s="117" t="s">
        <v>479</v>
      </c>
      <c r="B500" s="125"/>
      <c r="C500" s="126">
        <v>0</v>
      </c>
      <c r="D500" s="119"/>
      <c r="E500" s="120" t="s">
        <v>480</v>
      </c>
      <c r="F500" s="127"/>
      <c r="G500" s="83"/>
      <c r="H500" s="56"/>
      <c r="I500" s="128"/>
      <c r="J500" s="129" t="s">
        <v>481</v>
      </c>
      <c r="M500" s="124"/>
    </row>
    <row r="501" spans="1:13" ht="12.75" customHeight="1" x14ac:dyDescent="0.2">
      <c r="A501" s="117" t="s">
        <v>482</v>
      </c>
      <c r="B501" s="125"/>
      <c r="C501" s="130">
        <v>65684.03</v>
      </c>
      <c r="D501" s="119"/>
      <c r="E501" s="120" t="s">
        <v>483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484</v>
      </c>
      <c r="B502" s="132" t="s">
        <v>485</v>
      </c>
      <c r="C502" s="130">
        <v>6568.4030000000002</v>
      </c>
      <c r="D502" s="119"/>
      <c r="E502" s="120" t="s">
        <v>486</v>
      </c>
      <c r="F502" s="127"/>
      <c r="G502" s="56"/>
      <c r="I502" s="133">
        <v>0.94</v>
      </c>
      <c r="J502" s="94"/>
      <c r="L502" s="57" t="s">
        <v>487</v>
      </c>
      <c r="M502" s="124"/>
    </row>
    <row r="503" spans="1:13" ht="12.75" customHeight="1" x14ac:dyDescent="0.2">
      <c r="A503" s="117" t="s">
        <v>488</v>
      </c>
      <c r="B503" s="125"/>
      <c r="C503" s="134">
        <v>10</v>
      </c>
      <c r="D503" s="125" t="s">
        <v>489</v>
      </c>
      <c r="E503" s="120" t="s">
        <v>490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491</v>
      </c>
      <c r="B504" s="119"/>
      <c r="C504" s="134">
        <v>10</v>
      </c>
      <c r="D504" s="125" t="s">
        <v>489</v>
      </c>
      <c r="E504" s="120" t="s">
        <v>492</v>
      </c>
      <c r="F504" s="127"/>
      <c r="G504" s="83"/>
      <c r="H504" s="56"/>
      <c r="I504" s="138">
        <v>15</v>
      </c>
      <c r="J504" s="123"/>
      <c r="L504" s="57" t="s">
        <v>493</v>
      </c>
      <c r="M504" s="124"/>
    </row>
    <row r="505" spans="1:13" ht="11.25" customHeight="1" x14ac:dyDescent="0.2">
      <c r="A505" s="139" t="s">
        <v>494</v>
      </c>
      <c r="B505" s="125"/>
      <c r="C505" s="122">
        <v>0.75</v>
      </c>
      <c r="D505" s="140"/>
      <c r="E505" s="120" t="s">
        <v>495</v>
      </c>
      <c r="F505" s="83"/>
      <c r="G505" s="83"/>
      <c r="H505" s="56"/>
      <c r="I505" s="141">
        <v>100</v>
      </c>
      <c r="J505" s="137"/>
      <c r="L505" s="57" t="s">
        <v>496</v>
      </c>
      <c r="M505" s="124"/>
    </row>
    <row r="506" spans="1:13" ht="11.25" customHeight="1" x14ac:dyDescent="0.2">
      <c r="A506" s="117" t="s">
        <v>497</v>
      </c>
      <c r="B506" s="125"/>
      <c r="C506" s="142">
        <v>10000</v>
      </c>
      <c r="D506" s="125" t="s">
        <v>496</v>
      </c>
      <c r="E506" s="143" t="s">
        <v>498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499</v>
      </c>
      <c r="B507" s="125"/>
      <c r="C507" s="144">
        <v>2000</v>
      </c>
      <c r="D507" s="125" t="s">
        <v>496</v>
      </c>
      <c r="E507" s="143" t="s">
        <v>500</v>
      </c>
      <c r="F507" s="83"/>
      <c r="G507" s="83"/>
      <c r="H507" s="56"/>
      <c r="I507" s="133">
        <v>3.6</v>
      </c>
      <c r="J507" s="94"/>
      <c r="L507" s="57" t="s">
        <v>487</v>
      </c>
      <c r="M507" s="124"/>
    </row>
    <row r="508" spans="1:13" ht="12.75" customHeight="1" x14ac:dyDescent="0.2">
      <c r="A508" s="145" t="s">
        <v>501</v>
      </c>
      <c r="B508" s="140"/>
      <c r="C508" s="56"/>
      <c r="D508" s="140"/>
      <c r="E508" s="143" t="s">
        <v>502</v>
      </c>
      <c r="F508" s="83"/>
      <c r="G508" s="83"/>
      <c r="H508" s="56"/>
      <c r="I508" s="138">
        <v>0</v>
      </c>
      <c r="J508" s="94"/>
      <c r="L508" s="57" t="s">
        <v>496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503</v>
      </c>
      <c r="B511" s="87"/>
      <c r="C511" s="87"/>
      <c r="D511" s="87"/>
      <c r="E511" s="87"/>
      <c r="F511" s="77" t="s">
        <v>504</v>
      </c>
      <c r="G511" s="87"/>
      <c r="I511" s="77" t="s">
        <v>505</v>
      </c>
      <c r="J511" s="147"/>
      <c r="L511" s="77" t="s">
        <v>506</v>
      </c>
      <c r="M511" s="78"/>
    </row>
    <row r="512" spans="1:13" ht="12.75" customHeight="1" x14ac:dyDescent="0.2">
      <c r="A512" s="139" t="s">
        <v>507</v>
      </c>
      <c r="B512" s="56" t="s">
        <v>508</v>
      </c>
      <c r="C512" s="125" t="s">
        <v>585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510</v>
      </c>
      <c r="B513" s="125" t="s">
        <v>511</v>
      </c>
      <c r="C513" s="151" t="s">
        <v>586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513</v>
      </c>
      <c r="B514" s="56" t="s">
        <v>514</v>
      </c>
      <c r="C514" s="125" t="s">
        <v>586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515</v>
      </c>
      <c r="B515" s="83" t="s">
        <v>516</v>
      </c>
      <c r="C515" s="151" t="s">
        <v>587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248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518</v>
      </c>
      <c r="B518" s="87"/>
      <c r="C518" s="87"/>
      <c r="D518" s="87"/>
      <c r="E518" s="87"/>
      <c r="F518" s="156" t="s">
        <v>519</v>
      </c>
      <c r="G518" s="85"/>
      <c r="H518" s="86"/>
      <c r="I518" s="77" t="s">
        <v>505</v>
      </c>
      <c r="J518" s="147"/>
      <c r="K518" s="86"/>
      <c r="L518" s="77" t="s">
        <v>506</v>
      </c>
      <c r="M518" s="78"/>
    </row>
    <row r="519" spans="1:13" ht="13.5" customHeight="1" x14ac:dyDescent="0.2">
      <c r="A519" s="91" t="s">
        <v>520</v>
      </c>
      <c r="B519" s="83" t="s">
        <v>521</v>
      </c>
      <c r="C519" s="157" t="s">
        <v>588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523</v>
      </c>
      <c r="B521" s="83" t="s">
        <v>524</v>
      </c>
      <c r="C521" s="157" t="s">
        <v>589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526</v>
      </c>
      <c r="B523" s="56" t="s">
        <v>527</v>
      </c>
      <c r="C523" s="159" t="s">
        <v>542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529</v>
      </c>
      <c r="C525" s="157" t="s">
        <v>530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248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531</v>
      </c>
      <c r="B529" s="86"/>
      <c r="C529" s="86"/>
      <c r="D529" s="86"/>
      <c r="E529" s="86"/>
      <c r="F529" s="77" t="s">
        <v>532</v>
      </c>
      <c r="G529" s="147"/>
      <c r="I529" s="77" t="s">
        <v>505</v>
      </c>
      <c r="J529" s="59"/>
      <c r="K529" s="172"/>
      <c r="L529" s="77" t="s">
        <v>506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533</v>
      </c>
      <c r="D531" s="173" t="s">
        <v>543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248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535</v>
      </c>
      <c r="G537" s="147"/>
      <c r="H537" s="86"/>
      <c r="I537" s="77" t="s">
        <v>505</v>
      </c>
      <c r="J537" s="147"/>
      <c r="K537" s="86"/>
      <c r="L537" s="77" t="s">
        <v>506</v>
      </c>
      <c r="M537" s="78"/>
    </row>
    <row r="538" spans="1:13" ht="15.75" customHeight="1" x14ac:dyDescent="0.25">
      <c r="A538" s="183" t="s">
        <v>536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9" t="s">
        <v>224</v>
      </c>
      <c r="C541" s="369"/>
      <c r="D541" s="369"/>
      <c r="E541" s="369"/>
      <c r="F541" s="369"/>
      <c r="G541" s="369"/>
      <c r="H541" s="369"/>
      <c r="I541" s="369"/>
      <c r="J541" s="369"/>
      <c r="K541" s="369"/>
    </row>
    <row r="542" spans="1:13" ht="14.1" customHeight="1" x14ac:dyDescent="0.2">
      <c r="A542" s="75"/>
      <c r="B542" s="75" t="s">
        <v>227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467</v>
      </c>
      <c r="M542" s="78"/>
    </row>
    <row r="543" spans="1:13" ht="12.75" customHeight="1" x14ac:dyDescent="0.2">
      <c r="A543" s="79"/>
      <c r="B543" s="53"/>
      <c r="L543" s="80" t="s">
        <v>468</v>
      </c>
      <c r="M543" s="81"/>
    </row>
    <row r="544" spans="1:13" ht="13.5" customHeight="1" x14ac:dyDescent="0.2">
      <c r="A544" s="58" t="s">
        <v>469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470</v>
      </c>
      <c r="C545" s="85" t="s">
        <v>342</v>
      </c>
      <c r="D545" s="86"/>
      <c r="E545" s="86"/>
      <c r="F545" s="87"/>
      <c r="G545" s="87"/>
      <c r="H545" s="86"/>
      <c r="I545" s="88" t="s">
        <v>471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70" t="s">
        <v>157</v>
      </c>
      <c r="D546" s="370"/>
      <c r="E546" s="370"/>
      <c r="F546" s="370"/>
      <c r="G546" s="92"/>
      <c r="I546" s="56" t="s">
        <v>472</v>
      </c>
      <c r="J546" s="56"/>
      <c r="K546" s="93"/>
      <c r="L546" s="94"/>
      <c r="M546" s="81"/>
    </row>
    <row r="547" spans="1:13" ht="12.75" customHeight="1" thickTop="1" x14ac:dyDescent="0.2">
      <c r="A547" s="95" t="s">
        <v>232</v>
      </c>
      <c r="B547" s="96"/>
      <c r="C547" s="97"/>
      <c r="D547" s="98"/>
      <c r="E547" s="98"/>
      <c r="F547" s="97"/>
      <c r="G547" s="99"/>
      <c r="I547" s="83" t="s">
        <v>228</v>
      </c>
      <c r="J547" s="56"/>
      <c r="K547" s="93" t="s">
        <v>229</v>
      </c>
      <c r="L547" s="94"/>
      <c r="M547" s="81"/>
    </row>
    <row r="548" spans="1:13" ht="12.75" customHeight="1" x14ac:dyDescent="0.2">
      <c r="A548" s="100" t="s">
        <v>233</v>
      </c>
      <c r="B548" s="101"/>
      <c r="C548" s="102"/>
      <c r="D548" s="103"/>
      <c r="E548" s="103"/>
      <c r="F548" s="102"/>
      <c r="G548" s="104"/>
      <c r="H548" s="83" t="s">
        <v>700</v>
      </c>
      <c r="I548" s="83"/>
      <c r="J548" s="56"/>
      <c r="K548" s="105" t="s">
        <v>699</v>
      </c>
      <c r="L548" s="94"/>
      <c r="M548" s="81"/>
    </row>
    <row r="549" spans="1:13" ht="11.25" customHeight="1" thickBot="1" x14ac:dyDescent="0.25">
      <c r="A549" s="106" t="s">
        <v>234</v>
      </c>
      <c r="B549" s="107"/>
      <c r="C549" s="107"/>
      <c r="D549" s="107"/>
      <c r="E549" s="107"/>
      <c r="F549" s="107"/>
      <c r="G549" s="108"/>
      <c r="I549" s="83" t="s">
        <v>473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474</v>
      </c>
      <c r="C550" s="110" t="s">
        <v>230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475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476</v>
      </c>
      <c r="B553" s="85"/>
      <c r="C553" s="118">
        <v>11823.13</v>
      </c>
      <c r="D553" s="119"/>
      <c r="E553" s="120" t="s">
        <v>477</v>
      </c>
      <c r="F553" s="121"/>
      <c r="G553" s="56"/>
      <c r="H553" s="56"/>
      <c r="I553" s="122">
        <v>200</v>
      </c>
      <c r="J553" s="123"/>
      <c r="L553" s="57" t="s">
        <v>478</v>
      </c>
      <c r="M553" s="124"/>
    </row>
    <row r="554" spans="1:13" ht="12.75" customHeight="1" x14ac:dyDescent="0.2">
      <c r="A554" s="117" t="s">
        <v>479</v>
      </c>
      <c r="B554" s="125"/>
      <c r="C554" s="126">
        <v>140.12979200000001</v>
      </c>
      <c r="D554" s="119"/>
      <c r="E554" s="120" t="s">
        <v>480</v>
      </c>
      <c r="F554" s="127"/>
      <c r="G554" s="83"/>
      <c r="H554" s="56"/>
      <c r="I554" s="128"/>
      <c r="J554" s="129" t="s">
        <v>571</v>
      </c>
      <c r="M554" s="124"/>
    </row>
    <row r="555" spans="1:13" ht="12.75" customHeight="1" x14ac:dyDescent="0.2">
      <c r="A555" s="117" t="s">
        <v>482</v>
      </c>
      <c r="B555" s="125"/>
      <c r="C555" s="130">
        <v>11683.000207999999</v>
      </c>
      <c r="D555" s="119"/>
      <c r="E555" s="120" t="s">
        <v>483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484</v>
      </c>
      <c r="B556" s="132" t="s">
        <v>485</v>
      </c>
      <c r="C556" s="130">
        <v>1168.3000208000001</v>
      </c>
      <c r="D556" s="119"/>
      <c r="E556" s="120" t="s">
        <v>486</v>
      </c>
      <c r="F556" s="127"/>
      <c r="G556" s="56"/>
      <c r="I556" s="133">
        <v>0.88</v>
      </c>
      <c r="J556" s="94"/>
      <c r="L556" s="57" t="s">
        <v>487</v>
      </c>
      <c r="M556" s="124"/>
    </row>
    <row r="557" spans="1:13" ht="12.75" customHeight="1" x14ac:dyDescent="0.2">
      <c r="A557" s="117" t="s">
        <v>488</v>
      </c>
      <c r="B557" s="125"/>
      <c r="C557" s="134">
        <v>10</v>
      </c>
      <c r="D557" s="125" t="s">
        <v>489</v>
      </c>
      <c r="E557" s="120" t="s">
        <v>490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491</v>
      </c>
      <c r="B558" s="119"/>
      <c r="C558" s="134">
        <v>10</v>
      </c>
      <c r="D558" s="125" t="s">
        <v>489</v>
      </c>
      <c r="E558" s="120" t="s">
        <v>492</v>
      </c>
      <c r="F558" s="127"/>
      <c r="G558" s="83"/>
      <c r="H558" s="56"/>
      <c r="I558" s="138">
        <v>12</v>
      </c>
      <c r="J558" s="123"/>
      <c r="L558" s="57" t="s">
        <v>493</v>
      </c>
      <c r="M558" s="124"/>
    </row>
    <row r="559" spans="1:13" ht="11.25" customHeight="1" x14ac:dyDescent="0.2">
      <c r="A559" s="139" t="s">
        <v>494</v>
      </c>
      <c r="B559" s="125"/>
      <c r="C559" s="122">
        <v>0.75</v>
      </c>
      <c r="D559" s="140"/>
      <c r="E559" s="120" t="s">
        <v>495</v>
      </c>
      <c r="F559" s="83"/>
      <c r="G559" s="83"/>
      <c r="H559" s="56"/>
      <c r="I559" s="141">
        <v>100</v>
      </c>
      <c r="J559" s="137"/>
      <c r="L559" s="57" t="s">
        <v>496</v>
      </c>
      <c r="M559" s="124"/>
    </row>
    <row r="560" spans="1:13" ht="11.25" customHeight="1" x14ac:dyDescent="0.2">
      <c r="A560" s="117" t="s">
        <v>497</v>
      </c>
      <c r="B560" s="125"/>
      <c r="C560" s="142">
        <v>10000</v>
      </c>
      <c r="D560" s="125" t="s">
        <v>496</v>
      </c>
      <c r="E560" s="143" t="s">
        <v>498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499</v>
      </c>
      <c r="B561" s="125"/>
      <c r="C561" s="144">
        <v>2000</v>
      </c>
      <c r="D561" s="125" t="s">
        <v>496</v>
      </c>
      <c r="E561" s="143" t="s">
        <v>500</v>
      </c>
      <c r="F561" s="83"/>
      <c r="G561" s="83"/>
      <c r="H561" s="56"/>
      <c r="I561" s="133">
        <v>3.6</v>
      </c>
      <c r="J561" s="94"/>
      <c r="L561" s="57" t="s">
        <v>487</v>
      </c>
      <c r="M561" s="124"/>
    </row>
    <row r="562" spans="1:13" ht="12.75" customHeight="1" x14ac:dyDescent="0.2">
      <c r="A562" s="145" t="s">
        <v>501</v>
      </c>
      <c r="B562" s="140"/>
      <c r="C562" s="56"/>
      <c r="D562" s="140"/>
      <c r="E562" s="143" t="s">
        <v>502</v>
      </c>
      <c r="F562" s="83"/>
      <c r="G562" s="83"/>
      <c r="H562" s="56"/>
      <c r="I562" s="138">
        <v>2000</v>
      </c>
      <c r="J562" s="94"/>
      <c r="L562" s="57" t="s">
        <v>496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503</v>
      </c>
      <c r="B565" s="87"/>
      <c r="C565" s="87"/>
      <c r="D565" s="87"/>
      <c r="E565" s="87"/>
      <c r="F565" s="77" t="s">
        <v>504</v>
      </c>
      <c r="G565" s="87"/>
      <c r="I565" s="77" t="s">
        <v>505</v>
      </c>
      <c r="J565" s="147"/>
      <c r="L565" s="77" t="s">
        <v>506</v>
      </c>
      <c r="M565" s="78"/>
    </row>
    <row r="566" spans="1:13" ht="12.75" customHeight="1" x14ac:dyDescent="0.2">
      <c r="A566" s="139" t="s">
        <v>507</v>
      </c>
      <c r="B566" s="56" t="s">
        <v>508</v>
      </c>
      <c r="C566" s="125" t="s">
        <v>590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510</v>
      </c>
      <c r="B567" s="125" t="s">
        <v>511</v>
      </c>
      <c r="C567" s="151" t="s">
        <v>591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513</v>
      </c>
      <c r="B568" s="56" t="s">
        <v>514</v>
      </c>
      <c r="C568" s="125" t="s">
        <v>591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515</v>
      </c>
      <c r="B569" s="83" t="s">
        <v>516</v>
      </c>
      <c r="C569" s="151" t="s">
        <v>592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248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518</v>
      </c>
      <c r="B572" s="87"/>
      <c r="C572" s="87"/>
      <c r="D572" s="87"/>
      <c r="E572" s="87"/>
      <c r="F572" s="156" t="s">
        <v>519</v>
      </c>
      <c r="G572" s="85"/>
      <c r="H572" s="86"/>
      <c r="I572" s="77" t="s">
        <v>505</v>
      </c>
      <c r="J572" s="147"/>
      <c r="K572" s="86"/>
      <c r="L572" s="77" t="s">
        <v>506</v>
      </c>
      <c r="M572" s="78"/>
    </row>
    <row r="573" spans="1:13" ht="13.5" customHeight="1" x14ac:dyDescent="0.2">
      <c r="A573" s="91" t="s">
        <v>520</v>
      </c>
      <c r="B573" s="83" t="s">
        <v>521</v>
      </c>
      <c r="C573" s="157" t="s">
        <v>593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523</v>
      </c>
      <c r="B575" s="83" t="s">
        <v>524</v>
      </c>
      <c r="C575" s="157" t="s">
        <v>594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526</v>
      </c>
      <c r="B577" s="56" t="s">
        <v>527</v>
      </c>
      <c r="C577" s="159" t="s">
        <v>595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529</v>
      </c>
      <c r="C579" s="157" t="s">
        <v>530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248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531</v>
      </c>
      <c r="B583" s="86"/>
      <c r="C583" s="86"/>
      <c r="D583" s="86"/>
      <c r="E583" s="86"/>
      <c r="F583" s="77" t="s">
        <v>532</v>
      </c>
      <c r="G583" s="147"/>
      <c r="I583" s="77" t="s">
        <v>505</v>
      </c>
      <c r="J583" s="59"/>
      <c r="K583" s="172"/>
      <c r="L583" s="77" t="s">
        <v>506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533</v>
      </c>
      <c r="D585" s="173" t="s">
        <v>543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563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248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535</v>
      </c>
      <c r="G591" s="147"/>
      <c r="H591" s="86"/>
      <c r="I591" s="77" t="s">
        <v>505</v>
      </c>
      <c r="J591" s="147"/>
      <c r="K591" s="86"/>
      <c r="L591" s="77" t="s">
        <v>506</v>
      </c>
      <c r="M591" s="78"/>
    </row>
    <row r="592" spans="1:13" ht="15.75" customHeight="1" x14ac:dyDescent="0.25">
      <c r="A592" s="183" t="s">
        <v>536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9" t="s">
        <v>224</v>
      </c>
      <c r="C595" s="369"/>
      <c r="D595" s="369"/>
      <c r="E595" s="369"/>
      <c r="F595" s="369"/>
      <c r="G595" s="369"/>
      <c r="H595" s="369"/>
      <c r="I595" s="369"/>
      <c r="J595" s="369"/>
      <c r="K595" s="369"/>
    </row>
    <row r="596" spans="1:13" ht="14.1" customHeight="1" x14ac:dyDescent="0.2">
      <c r="A596" s="75"/>
      <c r="B596" s="75" t="s">
        <v>227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467</v>
      </c>
      <c r="M596" s="78"/>
    </row>
    <row r="597" spans="1:13" ht="12.75" customHeight="1" x14ac:dyDescent="0.2">
      <c r="A597" s="79"/>
      <c r="B597" s="53"/>
      <c r="L597" s="80" t="s">
        <v>468</v>
      </c>
      <c r="M597" s="81"/>
    </row>
    <row r="598" spans="1:13" ht="13.5" customHeight="1" x14ac:dyDescent="0.2">
      <c r="A598" s="58" t="s">
        <v>469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470</v>
      </c>
      <c r="C599" s="85" t="s">
        <v>341</v>
      </c>
      <c r="D599" s="86"/>
      <c r="E599" s="86"/>
      <c r="F599" s="87"/>
      <c r="G599" s="87"/>
      <c r="H599" s="86"/>
      <c r="I599" s="88" t="s">
        <v>471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70" t="s">
        <v>159</v>
      </c>
      <c r="D600" s="370"/>
      <c r="E600" s="370"/>
      <c r="F600" s="370"/>
      <c r="G600" s="92"/>
      <c r="I600" s="56" t="s">
        <v>472</v>
      </c>
      <c r="J600" s="56"/>
      <c r="K600" s="93"/>
      <c r="L600" s="94"/>
      <c r="M600" s="81"/>
    </row>
    <row r="601" spans="1:13" ht="12.75" customHeight="1" thickTop="1" x14ac:dyDescent="0.2">
      <c r="A601" s="95" t="s">
        <v>232</v>
      </c>
      <c r="B601" s="96"/>
      <c r="C601" s="97"/>
      <c r="D601" s="98"/>
      <c r="E601" s="98"/>
      <c r="F601" s="97"/>
      <c r="G601" s="99"/>
      <c r="I601" s="83" t="s">
        <v>228</v>
      </c>
      <c r="J601" s="56"/>
      <c r="K601" s="93" t="s">
        <v>229</v>
      </c>
      <c r="L601" s="94"/>
      <c r="M601" s="81"/>
    </row>
    <row r="602" spans="1:13" ht="12.75" customHeight="1" x14ac:dyDescent="0.2">
      <c r="A602" s="100" t="s">
        <v>233</v>
      </c>
      <c r="B602" s="101"/>
      <c r="C602" s="102"/>
      <c r="D602" s="103"/>
      <c r="E602" s="103"/>
      <c r="F602" s="102"/>
      <c r="G602" s="104"/>
      <c r="H602" s="83" t="s">
        <v>700</v>
      </c>
      <c r="I602" s="83"/>
      <c r="J602" s="56"/>
      <c r="K602" s="105" t="s">
        <v>699</v>
      </c>
      <c r="L602" s="94"/>
      <c r="M602" s="81"/>
    </row>
    <row r="603" spans="1:13" ht="11.25" customHeight="1" thickBot="1" x14ac:dyDescent="0.25">
      <c r="A603" s="106" t="s">
        <v>234</v>
      </c>
      <c r="B603" s="107"/>
      <c r="C603" s="107"/>
      <c r="D603" s="107"/>
      <c r="E603" s="107"/>
      <c r="F603" s="107"/>
      <c r="G603" s="108"/>
      <c r="I603" s="83" t="s">
        <v>473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474</v>
      </c>
      <c r="C604" s="110" t="s">
        <v>230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475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476</v>
      </c>
      <c r="B607" s="85"/>
      <c r="C607" s="118">
        <v>1481.83</v>
      </c>
      <c r="D607" s="119"/>
      <c r="E607" s="120" t="s">
        <v>477</v>
      </c>
      <c r="F607" s="121"/>
      <c r="G607" s="56"/>
      <c r="H607" s="56"/>
      <c r="I607" s="122">
        <v>8</v>
      </c>
      <c r="J607" s="123"/>
      <c r="L607" s="57" t="s">
        <v>478</v>
      </c>
      <c r="M607" s="124"/>
    </row>
    <row r="608" spans="1:13" ht="12.75" customHeight="1" x14ac:dyDescent="0.2">
      <c r="A608" s="117" t="s">
        <v>479</v>
      </c>
      <c r="B608" s="125"/>
      <c r="C608" s="126">
        <v>0</v>
      </c>
      <c r="D608" s="119"/>
      <c r="E608" s="120" t="s">
        <v>480</v>
      </c>
      <c r="F608" s="127"/>
      <c r="G608" s="83"/>
      <c r="H608" s="56"/>
      <c r="I608" s="128"/>
      <c r="J608" s="129" t="s">
        <v>571</v>
      </c>
      <c r="M608" s="124"/>
    </row>
    <row r="609" spans="1:13" ht="12.75" customHeight="1" x14ac:dyDescent="0.2">
      <c r="A609" s="117" t="s">
        <v>482</v>
      </c>
      <c r="B609" s="125"/>
      <c r="C609" s="130">
        <v>1481.83</v>
      </c>
      <c r="D609" s="119"/>
      <c r="E609" s="120" t="s">
        <v>483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484</v>
      </c>
      <c r="B610" s="132" t="s">
        <v>485</v>
      </c>
      <c r="C610" s="130">
        <v>148.18299999999999</v>
      </c>
      <c r="D610" s="119"/>
      <c r="E610" s="120" t="s">
        <v>486</v>
      </c>
      <c r="F610" s="127"/>
      <c r="G610" s="56"/>
      <c r="I610" s="133">
        <v>0.88</v>
      </c>
      <c r="J610" s="94"/>
      <c r="L610" s="57" t="s">
        <v>487</v>
      </c>
      <c r="M610" s="124"/>
    </row>
    <row r="611" spans="1:13" ht="12.75" customHeight="1" x14ac:dyDescent="0.2">
      <c r="A611" s="117" t="s">
        <v>488</v>
      </c>
      <c r="B611" s="125"/>
      <c r="C611" s="134">
        <v>10</v>
      </c>
      <c r="D611" s="125" t="s">
        <v>489</v>
      </c>
      <c r="E611" s="120" t="s">
        <v>490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491</v>
      </c>
      <c r="B612" s="119"/>
      <c r="C612" s="134">
        <v>10</v>
      </c>
      <c r="D612" s="125" t="s">
        <v>489</v>
      </c>
      <c r="E612" s="120" t="s">
        <v>492</v>
      </c>
      <c r="F612" s="127"/>
      <c r="G612" s="83"/>
      <c r="H612" s="56"/>
      <c r="I612" s="138">
        <v>3</v>
      </c>
      <c r="J612" s="123"/>
      <c r="L612" s="57" t="s">
        <v>493</v>
      </c>
      <c r="M612" s="124"/>
    </row>
    <row r="613" spans="1:13" ht="11.25" customHeight="1" x14ac:dyDescent="0.2">
      <c r="A613" s="139" t="s">
        <v>494</v>
      </c>
      <c r="B613" s="125"/>
      <c r="C613" s="122">
        <v>0.75</v>
      </c>
      <c r="D613" s="140"/>
      <c r="E613" s="120" t="s">
        <v>495</v>
      </c>
      <c r="F613" s="83"/>
      <c r="G613" s="83"/>
      <c r="H613" s="56"/>
      <c r="I613" s="141">
        <v>100</v>
      </c>
      <c r="J613" s="137"/>
      <c r="L613" s="57" t="s">
        <v>496</v>
      </c>
      <c r="M613" s="124"/>
    </row>
    <row r="614" spans="1:13" ht="11.25" customHeight="1" x14ac:dyDescent="0.2">
      <c r="A614" s="117" t="s">
        <v>497</v>
      </c>
      <c r="B614" s="125"/>
      <c r="C614" s="142">
        <v>6000</v>
      </c>
      <c r="D614" s="125" t="s">
        <v>496</v>
      </c>
      <c r="E614" s="143" t="s">
        <v>498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499</v>
      </c>
      <c r="B615" s="125"/>
      <c r="C615" s="144">
        <v>2000</v>
      </c>
      <c r="D615" s="125" t="s">
        <v>496</v>
      </c>
      <c r="E615" s="143" t="s">
        <v>500</v>
      </c>
      <c r="F615" s="83"/>
      <c r="G615" s="83"/>
      <c r="H615" s="56"/>
      <c r="I615" s="133">
        <v>3.6</v>
      </c>
      <c r="J615" s="94"/>
      <c r="L615" s="57" t="s">
        <v>487</v>
      </c>
      <c r="M615" s="124"/>
    </row>
    <row r="616" spans="1:13" ht="12.75" customHeight="1" x14ac:dyDescent="0.2">
      <c r="A616" s="145" t="s">
        <v>501</v>
      </c>
      <c r="B616" s="140"/>
      <c r="C616" s="56"/>
      <c r="D616" s="140"/>
      <c r="E616" s="143" t="s">
        <v>502</v>
      </c>
      <c r="F616" s="83"/>
      <c r="G616" s="83"/>
      <c r="H616" s="56"/>
      <c r="I616" s="138">
        <v>0</v>
      </c>
      <c r="J616" s="94"/>
      <c r="L616" s="57" t="s">
        <v>496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503</v>
      </c>
      <c r="B619" s="87"/>
      <c r="C619" s="87"/>
      <c r="D619" s="87"/>
      <c r="E619" s="87"/>
      <c r="F619" s="77" t="s">
        <v>504</v>
      </c>
      <c r="G619" s="87"/>
      <c r="I619" s="77" t="s">
        <v>505</v>
      </c>
      <c r="J619" s="147"/>
      <c r="L619" s="77" t="s">
        <v>506</v>
      </c>
      <c r="M619" s="78"/>
    </row>
    <row r="620" spans="1:13" ht="12.75" customHeight="1" x14ac:dyDescent="0.2">
      <c r="A620" s="139" t="s">
        <v>507</v>
      </c>
      <c r="B620" s="56" t="s">
        <v>508</v>
      </c>
      <c r="C620" s="125" t="s">
        <v>596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510</v>
      </c>
      <c r="B621" s="125" t="s">
        <v>511</v>
      </c>
      <c r="C621" s="151" t="s">
        <v>597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513</v>
      </c>
      <c r="B622" s="56" t="s">
        <v>514</v>
      </c>
      <c r="C622" s="125" t="s">
        <v>597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515</v>
      </c>
      <c r="B623" s="83" t="s">
        <v>516</v>
      </c>
      <c r="C623" s="151" t="s">
        <v>598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248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518</v>
      </c>
      <c r="B626" s="87"/>
      <c r="C626" s="87"/>
      <c r="D626" s="87"/>
      <c r="E626" s="87"/>
      <c r="F626" s="156" t="s">
        <v>519</v>
      </c>
      <c r="G626" s="85"/>
      <c r="H626" s="86"/>
      <c r="I626" s="77" t="s">
        <v>505</v>
      </c>
      <c r="J626" s="147"/>
      <c r="K626" s="86"/>
      <c r="L626" s="77" t="s">
        <v>506</v>
      </c>
      <c r="M626" s="78"/>
    </row>
    <row r="627" spans="1:13" ht="13.5" customHeight="1" x14ac:dyDescent="0.2">
      <c r="A627" s="91" t="s">
        <v>520</v>
      </c>
      <c r="B627" s="83" t="s">
        <v>521</v>
      </c>
      <c r="C627" s="157" t="s">
        <v>599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523</v>
      </c>
      <c r="B629" s="83" t="s">
        <v>524</v>
      </c>
      <c r="C629" s="157" t="s">
        <v>600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526</v>
      </c>
      <c r="B631" s="56" t="s">
        <v>527</v>
      </c>
      <c r="C631" s="159" t="s">
        <v>542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529</v>
      </c>
      <c r="C633" s="157" t="s">
        <v>542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248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531</v>
      </c>
      <c r="B637" s="86"/>
      <c r="C637" s="86"/>
      <c r="D637" s="86"/>
      <c r="E637" s="86"/>
      <c r="F637" s="77" t="s">
        <v>532</v>
      </c>
      <c r="G637" s="147"/>
      <c r="I637" s="77" t="s">
        <v>505</v>
      </c>
      <c r="J637" s="59"/>
      <c r="K637" s="172"/>
      <c r="L637" s="77" t="s">
        <v>506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533</v>
      </c>
      <c r="D639" s="173" t="s">
        <v>543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248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535</v>
      </c>
      <c r="G645" s="147"/>
      <c r="H645" s="86"/>
      <c r="I645" s="77" t="s">
        <v>505</v>
      </c>
      <c r="J645" s="147"/>
      <c r="K645" s="86"/>
      <c r="L645" s="77" t="s">
        <v>506</v>
      </c>
      <c r="M645" s="78"/>
    </row>
    <row r="646" spans="1:13" ht="15.75" customHeight="1" x14ac:dyDescent="0.25">
      <c r="A646" s="183" t="s">
        <v>536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4" t="s">
        <v>217</v>
      </c>
      <c r="B3" s="355"/>
      <c r="C3" s="355"/>
      <c r="D3" s="355"/>
      <c r="E3" s="355"/>
      <c r="F3" s="355"/>
      <c r="G3" s="355"/>
      <c r="H3" s="355"/>
      <c r="I3" s="356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218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7" t="str">
        <f>+PRESUTO!A6</f>
        <v>1.A.6</v>
      </c>
      <c r="B6" s="358"/>
      <c r="C6" s="359"/>
      <c r="D6" s="10" t="str">
        <f>+PRESUTO!D6</f>
        <v xml:space="preserve">   138 kV - 1C - 1km - ACSR 1113, 1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601</v>
      </c>
      <c r="C9" s="26"/>
      <c r="D9" s="26"/>
      <c r="E9" s="26"/>
      <c r="F9" s="26"/>
      <c r="G9" s="46" t="s">
        <v>223</v>
      </c>
      <c r="H9" s="28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  <c r="I10" s="210"/>
    </row>
    <row r="11" spans="1:9" ht="61.5" thickTop="1" thickBot="1" x14ac:dyDescent="0.3">
      <c r="A11" s="1"/>
      <c r="B11" s="2" t="s">
        <v>237</v>
      </c>
      <c r="C11" s="2" t="s">
        <v>162</v>
      </c>
      <c r="D11" s="2" t="s">
        <v>163</v>
      </c>
      <c r="E11" s="2" t="s">
        <v>238</v>
      </c>
      <c r="F11" s="2" t="s">
        <v>645</v>
      </c>
      <c r="G11" s="2" t="s">
        <v>662</v>
      </c>
      <c r="H11" s="2" t="s">
        <v>672</v>
      </c>
      <c r="I11" s="3" t="s">
        <v>671</v>
      </c>
    </row>
    <row r="12" spans="1:9" ht="15.75" thickTop="1" x14ac:dyDescent="0.25">
      <c r="A12" s="22"/>
      <c r="B12" s="291" t="s">
        <v>8</v>
      </c>
      <c r="C12" s="292" t="s">
        <v>9</v>
      </c>
      <c r="D12" s="293" t="s">
        <v>8</v>
      </c>
      <c r="E12" s="292" t="s">
        <v>10</v>
      </c>
      <c r="F12" s="296">
        <v>8.77</v>
      </c>
      <c r="G12" s="294">
        <v>3</v>
      </c>
      <c r="H12" s="294">
        <v>15</v>
      </c>
      <c r="I12" s="29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297">
        <v>1.18</v>
      </c>
      <c r="G13" s="195">
        <v>0</v>
      </c>
      <c r="H13" s="195">
        <v>0</v>
      </c>
      <c r="I13" s="29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297">
        <v>1.27</v>
      </c>
      <c r="G14" s="195">
        <v>0</v>
      </c>
      <c r="H14" s="195">
        <v>0</v>
      </c>
      <c r="I14" s="29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297">
        <v>8.51</v>
      </c>
      <c r="G15" s="195">
        <v>3</v>
      </c>
      <c r="H15" s="195">
        <v>15</v>
      </c>
      <c r="I15" s="290">
        <v>10.08</v>
      </c>
    </row>
    <row r="16" spans="1:9" x14ac:dyDescent="0.25">
      <c r="A16" s="191"/>
      <c r="B16" s="192" t="s">
        <v>624</v>
      </c>
      <c r="C16" s="194" t="s">
        <v>9</v>
      </c>
      <c r="D16" s="193" t="s">
        <v>625</v>
      </c>
      <c r="E16" s="194" t="s">
        <v>7</v>
      </c>
      <c r="F16" s="297">
        <v>5.21</v>
      </c>
      <c r="G16" s="195">
        <v>3</v>
      </c>
      <c r="H16" s="195">
        <v>0</v>
      </c>
      <c r="I16" s="290">
        <v>5.37</v>
      </c>
    </row>
    <row r="17" spans="1:9" x14ac:dyDescent="0.25">
      <c r="A17" s="191"/>
      <c r="B17" s="192" t="s">
        <v>366</v>
      </c>
      <c r="C17" s="194" t="s">
        <v>9</v>
      </c>
      <c r="D17" s="193" t="s">
        <v>367</v>
      </c>
      <c r="E17" s="194" t="s">
        <v>10</v>
      </c>
      <c r="F17" s="297">
        <v>3.39</v>
      </c>
      <c r="G17" s="195">
        <v>3</v>
      </c>
      <c r="H17" s="195">
        <v>0</v>
      </c>
      <c r="I17" s="290">
        <v>3.49</v>
      </c>
    </row>
    <row r="18" spans="1:9" x14ac:dyDescent="0.25">
      <c r="A18" s="191"/>
      <c r="B18" s="192" t="s">
        <v>372</v>
      </c>
      <c r="C18" s="194" t="s">
        <v>9</v>
      </c>
      <c r="D18" s="193" t="s">
        <v>373</v>
      </c>
      <c r="E18" s="194" t="s">
        <v>10</v>
      </c>
      <c r="F18" s="297">
        <v>3.39</v>
      </c>
      <c r="G18" s="195">
        <v>3</v>
      </c>
      <c r="H18" s="195">
        <v>0</v>
      </c>
      <c r="I18" s="290">
        <v>3.49</v>
      </c>
    </row>
    <row r="19" spans="1:9" x14ac:dyDescent="0.25">
      <c r="A19" s="191"/>
      <c r="B19" s="192" t="s">
        <v>635</v>
      </c>
      <c r="C19" s="194" t="s">
        <v>9</v>
      </c>
      <c r="D19" s="193" t="s">
        <v>636</v>
      </c>
      <c r="E19" s="194" t="s">
        <v>7</v>
      </c>
      <c r="F19" s="297">
        <v>10000</v>
      </c>
      <c r="G19" s="195">
        <v>0</v>
      </c>
      <c r="H19" s="195">
        <v>0</v>
      </c>
      <c r="I19" s="290">
        <v>10000</v>
      </c>
    </row>
    <row r="20" spans="1:9" x14ac:dyDescent="0.25">
      <c r="A20" s="191"/>
      <c r="B20" s="192" t="s">
        <v>637</v>
      </c>
      <c r="C20" s="194" t="s">
        <v>9</v>
      </c>
      <c r="D20" s="193" t="s">
        <v>638</v>
      </c>
      <c r="E20" s="194" t="s">
        <v>7</v>
      </c>
      <c r="F20" s="297">
        <v>6000</v>
      </c>
      <c r="G20" s="195">
        <v>0</v>
      </c>
      <c r="H20" s="195">
        <v>0</v>
      </c>
      <c r="I20" s="29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297">
        <v>3.02</v>
      </c>
      <c r="G21" s="195">
        <v>3</v>
      </c>
      <c r="H21" s="195">
        <v>0</v>
      </c>
      <c r="I21" s="290">
        <v>3.11</v>
      </c>
    </row>
    <row r="22" spans="1:9" x14ac:dyDescent="0.25">
      <c r="A22" s="191"/>
      <c r="B22" s="192" t="s">
        <v>387</v>
      </c>
      <c r="C22" s="194" t="s">
        <v>9</v>
      </c>
      <c r="D22" s="193" t="s">
        <v>655</v>
      </c>
      <c r="E22" s="194" t="s">
        <v>10</v>
      </c>
      <c r="F22" s="297">
        <v>3.02</v>
      </c>
      <c r="G22" s="195">
        <v>3</v>
      </c>
      <c r="H22" s="195">
        <v>0</v>
      </c>
      <c r="I22" s="290">
        <v>3.11</v>
      </c>
    </row>
    <row r="23" spans="1:9" x14ac:dyDescent="0.25">
      <c r="A23" s="191"/>
      <c r="B23" s="192" t="s">
        <v>394</v>
      </c>
      <c r="C23" s="194" t="s">
        <v>9</v>
      </c>
      <c r="D23" s="193" t="s">
        <v>656</v>
      </c>
      <c r="E23" s="194" t="s">
        <v>10</v>
      </c>
      <c r="F23" s="297">
        <v>3.02</v>
      </c>
      <c r="G23" s="195">
        <v>3</v>
      </c>
      <c r="H23" s="195">
        <v>0</v>
      </c>
      <c r="I23" s="290">
        <v>3.11</v>
      </c>
    </row>
    <row r="24" spans="1:9" x14ac:dyDescent="0.25">
      <c r="A24" s="191"/>
      <c r="B24" s="192" t="s">
        <v>399</v>
      </c>
      <c r="C24" s="194" t="s">
        <v>9</v>
      </c>
      <c r="D24" s="193" t="s">
        <v>657</v>
      </c>
      <c r="E24" s="194" t="s">
        <v>10</v>
      </c>
      <c r="F24" s="297">
        <v>3.02</v>
      </c>
      <c r="G24" s="195">
        <v>3</v>
      </c>
      <c r="H24" s="195">
        <v>0</v>
      </c>
      <c r="I24" s="29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297">
        <v>3.02</v>
      </c>
      <c r="G25" s="195">
        <v>3</v>
      </c>
      <c r="H25" s="195">
        <v>0</v>
      </c>
      <c r="I25" s="290">
        <v>3.11</v>
      </c>
    </row>
    <row r="26" spans="1:9" x14ac:dyDescent="0.25">
      <c r="A26" s="191"/>
      <c r="B26" s="192" t="s">
        <v>376</v>
      </c>
      <c r="C26" s="194" t="s">
        <v>9</v>
      </c>
      <c r="D26" s="193" t="s">
        <v>658</v>
      </c>
      <c r="E26" s="194" t="s">
        <v>10</v>
      </c>
      <c r="F26" s="297">
        <v>3.02</v>
      </c>
      <c r="G26" s="195">
        <v>3</v>
      </c>
      <c r="H26" s="195">
        <v>0</v>
      </c>
      <c r="I26" s="290">
        <v>3.11</v>
      </c>
    </row>
    <row r="27" spans="1:9" x14ac:dyDescent="0.25">
      <c r="A27" s="191"/>
      <c r="B27" s="192" t="s">
        <v>381</v>
      </c>
      <c r="C27" s="194" t="s">
        <v>9</v>
      </c>
      <c r="D27" s="193" t="s">
        <v>659</v>
      </c>
      <c r="E27" s="194" t="s">
        <v>10</v>
      </c>
      <c r="F27" s="297">
        <v>3.02</v>
      </c>
      <c r="G27" s="195">
        <v>3</v>
      </c>
      <c r="H27" s="195">
        <v>0</v>
      </c>
      <c r="I27" s="29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297">
        <v>835.5</v>
      </c>
      <c r="G28" s="195">
        <v>0</v>
      </c>
      <c r="H28" s="195">
        <v>0</v>
      </c>
      <c r="I28" s="29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297">
        <v>13.08</v>
      </c>
      <c r="G29" s="195">
        <v>3</v>
      </c>
      <c r="H29" s="195">
        <v>15</v>
      </c>
      <c r="I29" s="29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297">
        <v>3.39</v>
      </c>
      <c r="G30" s="195">
        <v>3</v>
      </c>
      <c r="H30" s="195">
        <v>15</v>
      </c>
      <c r="I30" s="290">
        <v>4.0199999999999996</v>
      </c>
    </row>
    <row r="31" spans="1:9" x14ac:dyDescent="0.25">
      <c r="A31" s="191"/>
      <c r="B31" s="192" t="s">
        <v>606</v>
      </c>
      <c r="C31" s="194" t="s">
        <v>17</v>
      </c>
      <c r="D31" s="193" t="s">
        <v>607</v>
      </c>
      <c r="E31" s="194" t="s">
        <v>10</v>
      </c>
      <c r="F31" s="297">
        <v>4.8099999999999996</v>
      </c>
      <c r="G31" s="195">
        <v>3</v>
      </c>
      <c r="H31" s="195">
        <v>15</v>
      </c>
      <c r="I31" s="290">
        <v>5.7</v>
      </c>
    </row>
    <row r="32" spans="1:9" x14ac:dyDescent="0.25">
      <c r="A32" s="191"/>
      <c r="B32" s="192" t="s">
        <v>608</v>
      </c>
      <c r="C32" s="194" t="s">
        <v>17</v>
      </c>
      <c r="D32" s="193" t="s">
        <v>609</v>
      </c>
      <c r="E32" s="194" t="s">
        <v>10</v>
      </c>
      <c r="F32" s="297">
        <v>4.8099999999999996</v>
      </c>
      <c r="G32" s="195">
        <v>3</v>
      </c>
      <c r="H32" s="195">
        <v>15</v>
      </c>
      <c r="I32" s="290">
        <v>5.7</v>
      </c>
    </row>
    <row r="33" spans="1:9" x14ac:dyDescent="0.25">
      <c r="A33" s="191"/>
      <c r="B33" s="192" t="s">
        <v>610</v>
      </c>
      <c r="C33" s="194" t="s">
        <v>17</v>
      </c>
      <c r="D33" s="193" t="s">
        <v>611</v>
      </c>
      <c r="E33" s="194" t="s">
        <v>10</v>
      </c>
      <c r="F33" s="297">
        <v>4.8099999999999996</v>
      </c>
      <c r="G33" s="195">
        <v>3</v>
      </c>
      <c r="H33" s="195">
        <v>15</v>
      </c>
      <c r="I33" s="290">
        <v>5.7</v>
      </c>
    </row>
    <row r="34" spans="1:9" x14ac:dyDescent="0.25">
      <c r="A34" s="191"/>
      <c r="B34" s="192" t="s">
        <v>612</v>
      </c>
      <c r="C34" s="194" t="s">
        <v>17</v>
      </c>
      <c r="D34" s="193" t="s">
        <v>613</v>
      </c>
      <c r="E34" s="194" t="s">
        <v>10</v>
      </c>
      <c r="F34" s="297">
        <v>4.8099999999999996</v>
      </c>
      <c r="G34" s="195">
        <v>3</v>
      </c>
      <c r="H34" s="195">
        <v>15</v>
      </c>
      <c r="I34" s="290">
        <v>5.7</v>
      </c>
    </row>
    <row r="35" spans="1:9" x14ac:dyDescent="0.25">
      <c r="A35" s="191"/>
      <c r="B35" s="192" t="s">
        <v>614</v>
      </c>
      <c r="C35" s="194" t="s">
        <v>17</v>
      </c>
      <c r="D35" s="193" t="s">
        <v>615</v>
      </c>
      <c r="E35" s="194" t="s">
        <v>10</v>
      </c>
      <c r="F35" s="297">
        <v>4.8099999999999996</v>
      </c>
      <c r="G35" s="195">
        <v>3</v>
      </c>
      <c r="H35" s="195">
        <v>15</v>
      </c>
      <c r="I35" s="29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297">
        <v>3.49</v>
      </c>
      <c r="G36" s="195">
        <v>3</v>
      </c>
      <c r="H36" s="195">
        <v>15</v>
      </c>
      <c r="I36" s="290">
        <v>4.13</v>
      </c>
    </row>
    <row r="37" spans="1:9" x14ac:dyDescent="0.25">
      <c r="A37" s="191"/>
      <c r="B37" s="192" t="s">
        <v>616</v>
      </c>
      <c r="C37" s="194" t="s">
        <v>17</v>
      </c>
      <c r="D37" s="193" t="s">
        <v>617</v>
      </c>
      <c r="E37" s="194" t="s">
        <v>10</v>
      </c>
      <c r="F37" s="297">
        <v>3.49</v>
      </c>
      <c r="G37" s="195">
        <v>3</v>
      </c>
      <c r="H37" s="195">
        <v>15</v>
      </c>
      <c r="I37" s="290">
        <v>4.13</v>
      </c>
    </row>
    <row r="38" spans="1:9" x14ac:dyDescent="0.25">
      <c r="A38" s="191"/>
      <c r="B38" s="192" t="s">
        <v>618</v>
      </c>
      <c r="C38" s="194" t="s">
        <v>17</v>
      </c>
      <c r="D38" s="193" t="s">
        <v>619</v>
      </c>
      <c r="E38" s="194" t="s">
        <v>10</v>
      </c>
      <c r="F38" s="297">
        <v>3.49</v>
      </c>
      <c r="G38" s="195">
        <v>3</v>
      </c>
      <c r="H38" s="195">
        <v>15</v>
      </c>
      <c r="I38" s="290">
        <v>4.13</v>
      </c>
    </row>
    <row r="39" spans="1:9" x14ac:dyDescent="0.25">
      <c r="A39" s="191"/>
      <c r="B39" s="192" t="s">
        <v>620</v>
      </c>
      <c r="C39" s="194" t="s">
        <v>17</v>
      </c>
      <c r="D39" s="193" t="s">
        <v>621</v>
      </c>
      <c r="E39" s="194" t="s">
        <v>10</v>
      </c>
      <c r="F39" s="297">
        <v>3.49</v>
      </c>
      <c r="G39" s="195">
        <v>3</v>
      </c>
      <c r="H39" s="195">
        <v>15</v>
      </c>
      <c r="I39" s="290">
        <v>4.13</v>
      </c>
    </row>
    <row r="40" spans="1:9" x14ac:dyDescent="0.25">
      <c r="A40" s="191"/>
      <c r="B40" s="192" t="s">
        <v>622</v>
      </c>
      <c r="C40" s="194" t="s">
        <v>17</v>
      </c>
      <c r="D40" s="193" t="s">
        <v>623</v>
      </c>
      <c r="E40" s="194" t="s">
        <v>10</v>
      </c>
      <c r="F40" s="297">
        <v>3.49</v>
      </c>
      <c r="G40" s="195">
        <v>3</v>
      </c>
      <c r="H40" s="195">
        <v>15</v>
      </c>
      <c r="I40" s="290">
        <v>4.13</v>
      </c>
    </row>
    <row r="41" spans="1:9" x14ac:dyDescent="0.25">
      <c r="A41" s="191"/>
      <c r="B41" s="192" t="s">
        <v>663</v>
      </c>
      <c r="C41" s="194" t="s">
        <v>17</v>
      </c>
      <c r="D41" s="193" t="s">
        <v>664</v>
      </c>
      <c r="E41" s="194" t="s">
        <v>7</v>
      </c>
      <c r="F41" s="297">
        <v>34.9</v>
      </c>
      <c r="G41" s="195">
        <v>3</v>
      </c>
      <c r="H41" s="195">
        <v>0</v>
      </c>
      <c r="I41" s="290">
        <v>35.950000000000003</v>
      </c>
    </row>
    <row r="42" spans="1:9" x14ac:dyDescent="0.25">
      <c r="A42" s="191"/>
      <c r="B42" s="192" t="s">
        <v>665</v>
      </c>
      <c r="C42" s="194" t="s">
        <v>17</v>
      </c>
      <c r="D42" s="193" t="s">
        <v>666</v>
      </c>
      <c r="E42" s="194" t="s">
        <v>7</v>
      </c>
      <c r="F42" s="297">
        <v>37.32</v>
      </c>
      <c r="G42" s="195">
        <v>3</v>
      </c>
      <c r="H42" s="195">
        <v>0</v>
      </c>
      <c r="I42" s="29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297">
        <v>114.5</v>
      </c>
      <c r="G43" s="195">
        <v>3</v>
      </c>
      <c r="H43" s="195">
        <v>0</v>
      </c>
      <c r="I43" s="29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297">
        <v>366.06</v>
      </c>
      <c r="G44" s="195">
        <v>3</v>
      </c>
      <c r="H44" s="195">
        <v>0</v>
      </c>
      <c r="I44" s="29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297">
        <v>518.9</v>
      </c>
      <c r="G45" s="195">
        <v>3</v>
      </c>
      <c r="H45" s="195">
        <v>0</v>
      </c>
      <c r="I45" s="29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297">
        <v>329.3</v>
      </c>
      <c r="G46" s="195">
        <v>3</v>
      </c>
      <c r="H46" s="195">
        <v>0</v>
      </c>
      <c r="I46" s="290">
        <v>339.18</v>
      </c>
    </row>
    <row r="47" spans="1:9" x14ac:dyDescent="0.25">
      <c r="A47" s="191"/>
      <c r="B47" s="192" t="s">
        <v>639</v>
      </c>
      <c r="C47" s="194" t="s">
        <v>17</v>
      </c>
      <c r="D47" s="193" t="s">
        <v>640</v>
      </c>
      <c r="E47" s="194" t="s">
        <v>7</v>
      </c>
      <c r="F47" s="297">
        <v>361.7</v>
      </c>
      <c r="G47" s="195">
        <v>3</v>
      </c>
      <c r="H47" s="195">
        <v>0</v>
      </c>
      <c r="I47" s="29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297">
        <v>479.91</v>
      </c>
      <c r="G48" s="195">
        <v>3</v>
      </c>
      <c r="H48" s="195">
        <v>0</v>
      </c>
      <c r="I48" s="290">
        <v>494.31</v>
      </c>
    </row>
    <row r="49" spans="1:9" x14ac:dyDescent="0.25">
      <c r="A49" s="191"/>
      <c r="B49" s="192" t="s">
        <v>641</v>
      </c>
      <c r="C49" s="194" t="s">
        <v>17</v>
      </c>
      <c r="D49" s="193" t="s">
        <v>642</v>
      </c>
      <c r="E49" s="194" t="s">
        <v>7</v>
      </c>
      <c r="F49" s="297">
        <v>566.01</v>
      </c>
      <c r="G49" s="195">
        <v>3</v>
      </c>
      <c r="H49" s="195">
        <v>0</v>
      </c>
      <c r="I49" s="29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297">
        <v>0.94</v>
      </c>
      <c r="G50" s="195">
        <v>0</v>
      </c>
      <c r="H50" s="195">
        <v>0</v>
      </c>
      <c r="I50" s="29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297">
        <v>0.88</v>
      </c>
      <c r="G51" s="195">
        <v>0</v>
      </c>
      <c r="H51" s="195">
        <v>0</v>
      </c>
      <c r="I51" s="29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297">
        <v>3.6</v>
      </c>
      <c r="G52" s="195">
        <v>0</v>
      </c>
      <c r="H52" s="195">
        <v>0</v>
      </c>
      <c r="I52" s="29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297">
        <v>833.1</v>
      </c>
      <c r="G53" s="195">
        <v>3</v>
      </c>
      <c r="H53" s="195">
        <v>0</v>
      </c>
      <c r="I53" s="29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297">
        <v>3.55</v>
      </c>
      <c r="G54" s="195">
        <v>3</v>
      </c>
      <c r="H54" s="195">
        <v>0</v>
      </c>
      <c r="I54" s="290">
        <v>3.66</v>
      </c>
    </row>
    <row r="55" spans="1:9" x14ac:dyDescent="0.25">
      <c r="A55" s="191"/>
      <c r="B55" s="192" t="s">
        <v>602</v>
      </c>
      <c r="C55" s="194" t="s">
        <v>5</v>
      </c>
      <c r="D55" s="193" t="s">
        <v>603</v>
      </c>
      <c r="E55" s="194" t="s">
        <v>7</v>
      </c>
      <c r="F55" s="297">
        <v>472.93</v>
      </c>
      <c r="G55" s="195">
        <v>3</v>
      </c>
      <c r="H55" s="195">
        <v>0</v>
      </c>
      <c r="I55" s="290">
        <v>487.11</v>
      </c>
    </row>
    <row r="56" spans="1:9" x14ac:dyDescent="0.25">
      <c r="A56" s="191"/>
      <c r="B56" s="192" t="s">
        <v>604</v>
      </c>
      <c r="C56" s="194" t="s">
        <v>5</v>
      </c>
      <c r="D56" s="193" t="s">
        <v>605</v>
      </c>
      <c r="E56" s="194" t="s">
        <v>7</v>
      </c>
      <c r="F56" s="297">
        <v>472.93</v>
      </c>
      <c r="G56" s="195">
        <v>3</v>
      </c>
      <c r="H56" s="195">
        <v>0</v>
      </c>
      <c r="I56" s="29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297">
        <v>22</v>
      </c>
      <c r="G57" s="195">
        <v>3</v>
      </c>
      <c r="H57" s="195">
        <v>0</v>
      </c>
      <c r="I57" s="29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297">
        <v>11.16</v>
      </c>
      <c r="G58" s="195">
        <v>3</v>
      </c>
      <c r="H58" s="195">
        <v>0</v>
      </c>
      <c r="I58" s="29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297">
        <v>127.76</v>
      </c>
      <c r="G59" s="195">
        <v>3</v>
      </c>
      <c r="H59" s="195">
        <v>0</v>
      </c>
      <c r="I59" s="290">
        <v>131.59</v>
      </c>
    </row>
    <row r="60" spans="1:9" x14ac:dyDescent="0.25">
      <c r="A60" s="191"/>
      <c r="B60" s="192" t="s">
        <v>626</v>
      </c>
      <c r="C60" s="194" t="s">
        <v>5</v>
      </c>
      <c r="D60" s="193" t="s">
        <v>646</v>
      </c>
      <c r="E60" s="194" t="s">
        <v>7</v>
      </c>
      <c r="F60" s="297">
        <v>43.24</v>
      </c>
      <c r="G60" s="195">
        <v>3</v>
      </c>
      <c r="H60" s="195">
        <v>0</v>
      </c>
      <c r="I60" s="29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297">
        <v>43.24</v>
      </c>
      <c r="G61" s="195">
        <v>3</v>
      </c>
      <c r="H61" s="195">
        <v>0</v>
      </c>
      <c r="I61" s="290">
        <v>44.54</v>
      </c>
    </row>
    <row r="62" spans="1:9" x14ac:dyDescent="0.25">
      <c r="A62" s="191"/>
      <c r="B62" s="192" t="s">
        <v>627</v>
      </c>
      <c r="C62" s="194" t="s">
        <v>5</v>
      </c>
      <c r="D62" s="193" t="s">
        <v>647</v>
      </c>
      <c r="E62" s="194" t="s">
        <v>7</v>
      </c>
      <c r="F62" s="297">
        <v>33.26</v>
      </c>
      <c r="G62" s="195">
        <v>3</v>
      </c>
      <c r="H62" s="195">
        <v>0</v>
      </c>
      <c r="I62" s="290">
        <v>34.26</v>
      </c>
    </row>
    <row r="63" spans="1:9" x14ac:dyDescent="0.25">
      <c r="A63" s="191"/>
      <c r="B63" s="192" t="s">
        <v>628</v>
      </c>
      <c r="C63" s="194" t="s">
        <v>5</v>
      </c>
      <c r="D63" s="193" t="s">
        <v>648</v>
      </c>
      <c r="E63" s="194" t="s">
        <v>7</v>
      </c>
      <c r="F63" s="297">
        <v>33.26</v>
      </c>
      <c r="G63" s="195">
        <v>3</v>
      </c>
      <c r="H63" s="195">
        <v>0</v>
      </c>
      <c r="I63" s="290">
        <v>34.26</v>
      </c>
    </row>
    <row r="64" spans="1:9" x14ac:dyDescent="0.25">
      <c r="A64" s="191"/>
      <c r="B64" s="192" t="s">
        <v>629</v>
      </c>
      <c r="C64" s="194" t="s">
        <v>5</v>
      </c>
      <c r="D64" s="193" t="s">
        <v>649</v>
      </c>
      <c r="E64" s="194" t="s">
        <v>7</v>
      </c>
      <c r="F64" s="297">
        <v>33.26</v>
      </c>
      <c r="G64" s="195">
        <v>3</v>
      </c>
      <c r="H64" s="195">
        <v>0</v>
      </c>
      <c r="I64" s="290">
        <v>34.26</v>
      </c>
    </row>
    <row r="65" spans="1:9" x14ac:dyDescent="0.25">
      <c r="A65" s="191"/>
      <c r="B65" s="192" t="s">
        <v>630</v>
      </c>
      <c r="C65" s="194" t="s">
        <v>5</v>
      </c>
      <c r="D65" s="193" t="s">
        <v>650</v>
      </c>
      <c r="E65" s="194" t="s">
        <v>7</v>
      </c>
      <c r="F65" s="297">
        <v>35.76</v>
      </c>
      <c r="G65" s="195">
        <v>3</v>
      </c>
      <c r="H65" s="195">
        <v>0</v>
      </c>
      <c r="I65" s="290">
        <v>36.83</v>
      </c>
    </row>
    <row r="66" spans="1:9" x14ac:dyDescent="0.25">
      <c r="A66" s="191"/>
      <c r="B66" s="192" t="s">
        <v>631</v>
      </c>
      <c r="C66" s="194" t="s">
        <v>5</v>
      </c>
      <c r="D66" s="193" t="s">
        <v>651</v>
      </c>
      <c r="E66" s="194" t="s">
        <v>7</v>
      </c>
      <c r="F66" s="297">
        <v>35.76</v>
      </c>
      <c r="G66" s="195">
        <v>3</v>
      </c>
      <c r="H66" s="195">
        <v>0</v>
      </c>
      <c r="I66" s="290">
        <v>36.83</v>
      </c>
    </row>
    <row r="67" spans="1:9" x14ac:dyDescent="0.25">
      <c r="A67" s="191"/>
      <c r="B67" s="192" t="s">
        <v>632</v>
      </c>
      <c r="C67" s="194" t="s">
        <v>5</v>
      </c>
      <c r="D67" s="193" t="s">
        <v>652</v>
      </c>
      <c r="E67" s="194" t="s">
        <v>7</v>
      </c>
      <c r="F67" s="297">
        <v>35.76</v>
      </c>
      <c r="G67" s="195">
        <v>3</v>
      </c>
      <c r="H67" s="195">
        <v>0</v>
      </c>
      <c r="I67" s="290">
        <v>36.83</v>
      </c>
    </row>
    <row r="68" spans="1:9" x14ac:dyDescent="0.25">
      <c r="A68" s="191"/>
      <c r="B68" s="192" t="s">
        <v>633</v>
      </c>
      <c r="C68" s="194" t="s">
        <v>5</v>
      </c>
      <c r="D68" s="193" t="s">
        <v>653</v>
      </c>
      <c r="E68" s="194" t="s">
        <v>7</v>
      </c>
      <c r="F68" s="297">
        <v>38.25</v>
      </c>
      <c r="G68" s="195">
        <v>3</v>
      </c>
      <c r="H68" s="195">
        <v>0</v>
      </c>
      <c r="I68" s="290">
        <v>39.4</v>
      </c>
    </row>
    <row r="69" spans="1:9" x14ac:dyDescent="0.25">
      <c r="A69" s="191"/>
      <c r="B69" s="192" t="s">
        <v>634</v>
      </c>
      <c r="C69" s="194" t="s">
        <v>5</v>
      </c>
      <c r="D69" s="193" t="s">
        <v>654</v>
      </c>
      <c r="E69" s="194" t="s">
        <v>7</v>
      </c>
      <c r="F69" s="297">
        <v>38.25</v>
      </c>
      <c r="G69" s="195">
        <v>3</v>
      </c>
      <c r="H69" s="195">
        <v>0</v>
      </c>
      <c r="I69" s="29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297">
        <v>2.1</v>
      </c>
      <c r="G70" s="195">
        <v>0</v>
      </c>
      <c r="H70" s="195">
        <v>0</v>
      </c>
      <c r="I70" s="29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297">
        <v>10.51</v>
      </c>
      <c r="G71" s="195">
        <v>0</v>
      </c>
      <c r="H71" s="195">
        <v>0</v>
      </c>
      <c r="I71" s="29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408</v>
      </c>
      <c r="E72" s="194" t="s">
        <v>24</v>
      </c>
      <c r="F72" s="297">
        <v>134.54</v>
      </c>
      <c r="G72" s="195">
        <v>0</v>
      </c>
      <c r="H72" s="195">
        <v>0</v>
      </c>
      <c r="I72" s="29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297">
        <v>2.29</v>
      </c>
      <c r="G73" s="195">
        <v>0</v>
      </c>
      <c r="H73" s="195">
        <v>0</v>
      </c>
      <c r="I73" s="29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297">
        <v>10.51</v>
      </c>
      <c r="G74" s="195">
        <v>0</v>
      </c>
      <c r="H74" s="195">
        <v>0</v>
      </c>
      <c r="I74" s="29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297">
        <v>0.63</v>
      </c>
      <c r="G75" s="195">
        <v>0</v>
      </c>
      <c r="H75" s="195">
        <v>0</v>
      </c>
      <c r="I75" s="29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297">
        <v>0.63</v>
      </c>
      <c r="G76" s="195">
        <v>0</v>
      </c>
      <c r="H76" s="195">
        <v>0</v>
      </c>
      <c r="I76" s="29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297">
        <v>0.63</v>
      </c>
      <c r="G77" s="195">
        <v>0</v>
      </c>
      <c r="H77" s="195">
        <v>0</v>
      </c>
      <c r="I77" s="29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297">
        <v>12.87</v>
      </c>
      <c r="G78" s="195">
        <v>0</v>
      </c>
      <c r="H78" s="195">
        <v>0</v>
      </c>
      <c r="I78" s="29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297">
        <v>311.39</v>
      </c>
      <c r="G79" s="195">
        <v>0</v>
      </c>
      <c r="H79" s="195">
        <v>0</v>
      </c>
      <c r="I79" s="29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297">
        <v>295.82</v>
      </c>
      <c r="G80" s="195">
        <v>0</v>
      </c>
      <c r="H80" s="195">
        <v>0</v>
      </c>
      <c r="I80" s="29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297">
        <v>311.39</v>
      </c>
      <c r="G81" s="195">
        <v>0</v>
      </c>
      <c r="H81" s="195">
        <v>0</v>
      </c>
      <c r="I81" s="29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297">
        <v>1182.31</v>
      </c>
      <c r="G82" s="195">
        <v>0</v>
      </c>
      <c r="H82" s="195">
        <v>0</v>
      </c>
      <c r="I82" s="29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297">
        <v>311.39</v>
      </c>
      <c r="G83" s="195">
        <v>0</v>
      </c>
      <c r="H83" s="195">
        <v>0</v>
      </c>
      <c r="I83" s="29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297">
        <v>140.13</v>
      </c>
      <c r="G84" s="195">
        <v>0</v>
      </c>
      <c r="H84" s="195">
        <v>0</v>
      </c>
      <c r="I84" s="29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297">
        <v>31.14</v>
      </c>
      <c r="G85" s="195">
        <v>0</v>
      </c>
      <c r="H85" s="195">
        <v>0</v>
      </c>
      <c r="I85" s="29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297">
        <v>7626.4</v>
      </c>
      <c r="G86" s="195">
        <v>0</v>
      </c>
      <c r="H86" s="195">
        <v>0</v>
      </c>
      <c r="I86" s="290">
        <v>7626.4</v>
      </c>
    </row>
    <row r="87" spans="1:9" ht="15.75" thickBot="1" x14ac:dyDescent="0.3">
      <c r="A87" s="196"/>
      <c r="B87" s="298"/>
      <c r="C87" s="299"/>
      <c r="D87" s="300"/>
      <c r="E87" s="299"/>
      <c r="F87" s="301"/>
      <c r="G87" s="302"/>
      <c r="H87" s="302"/>
      <c r="I87" s="30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217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218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1.A.6</v>
      </c>
      <c r="B6" s="358"/>
      <c r="C6" s="359"/>
      <c r="D6" s="10" t="str">
        <f>+PRESUTO!D6</f>
        <v xml:space="preserve">   138 kV - 1C - 1km - ACSR 1113,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463</v>
      </c>
      <c r="D9" s="26"/>
      <c r="E9" s="26"/>
      <c r="F9" s="26"/>
      <c r="G9" s="46" t="s">
        <v>223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699</v>
      </c>
      <c r="G10" s="51" t="s">
        <v>699</v>
      </c>
      <c r="H10" s="210" t="s">
        <v>699</v>
      </c>
    </row>
    <row r="11" spans="1:8" ht="41.25" customHeight="1" thickTop="1" thickBot="1" x14ac:dyDescent="0.3">
      <c r="A11" s="1"/>
      <c r="B11" s="2"/>
      <c r="C11" s="2" t="s">
        <v>237</v>
      </c>
      <c r="D11" s="2" t="s">
        <v>163</v>
      </c>
      <c r="E11" s="2" t="s">
        <v>238</v>
      </c>
      <c r="F11" s="2" t="s">
        <v>466</v>
      </c>
      <c r="G11" s="2" t="s">
        <v>464</v>
      </c>
      <c r="H11" s="3" t="s">
        <v>465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2018-09-07T18:19:53Z</cp:lastPrinted>
  <dcterms:created xsi:type="dcterms:W3CDTF">2018-08-18T17:51:07Z</dcterms:created>
  <dcterms:modified xsi:type="dcterms:W3CDTF">2018-09-28T01:54:50Z</dcterms:modified>
</cp:coreProperties>
</file>